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BR\CHAMPIONNATS\2024-2025\AS\"/>
    </mc:Choice>
  </mc:AlternateContent>
  <xr:revisionPtr revIDLastSave="0" documentId="13_ncr:1_{1A07E708-7F5D-4B72-882D-BA5A3519A047}" xr6:coauthVersionLast="47" xr6:coauthVersionMax="47" xr10:uidLastSave="{00000000-0000-0000-0000-000000000000}"/>
  <workbookProtection lockStructure="1"/>
  <bookViews>
    <workbookView xWindow="-120" yWindow="-120" windowWidth="24240" windowHeight="13740" activeTab="7" xr2:uid="{00000000-000D-0000-FFFF-FFFF00000000}"/>
  </bookViews>
  <sheets>
    <sheet name="Page 1" sheetId="1" r:id="rId1"/>
    <sheet name="Page 2" sheetId="2" r:id="rId2"/>
    <sheet name="Page 3" sheetId="3" r:id="rId3"/>
    <sheet name="Page 4 " sheetId="4" r:id="rId4"/>
    <sheet name="Page 5" sheetId="6" r:id="rId5"/>
    <sheet name="Page 6" sheetId="8" r:id="rId6"/>
    <sheet name="Page 7" sheetId="10" r:id="rId7"/>
    <sheet name="Page 8" sheetId="11" r:id="rId8"/>
  </sheets>
  <calcPr calcId="191029"/>
</workbook>
</file>

<file path=xl/calcChain.xml><?xml version="1.0" encoding="utf-8"?>
<calcChain xmlns="http://schemas.openxmlformats.org/spreadsheetml/2006/main">
  <c r="F37" i="3" l="1"/>
  <c r="F35" i="3"/>
  <c r="F34" i="3"/>
  <c r="F32" i="3"/>
  <c r="F31" i="3"/>
  <c r="F30" i="3"/>
  <c r="F29" i="3"/>
  <c r="F19" i="3"/>
  <c r="F14" i="3"/>
  <c r="F12" i="3"/>
  <c r="F11" i="3"/>
  <c r="F9" i="3"/>
  <c r="F8" i="3"/>
  <c r="F7" i="3"/>
  <c r="F6" i="3"/>
  <c r="M23" i="3"/>
  <c r="M24" i="3"/>
  <c r="M22" i="3"/>
  <c r="M20" i="3"/>
  <c r="M21" i="3"/>
  <c r="M19" i="3"/>
  <c r="F23" i="3"/>
  <c r="F24" i="3"/>
  <c r="F22" i="3"/>
  <c r="F20" i="3"/>
  <c r="F21" i="3"/>
  <c r="M37" i="3"/>
  <c r="M35" i="3"/>
  <c r="M34" i="3"/>
  <c r="M30" i="3"/>
  <c r="M31" i="3"/>
  <c r="M32" i="3"/>
  <c r="M29" i="3"/>
  <c r="M14" i="3"/>
  <c r="M12" i="3"/>
  <c r="M11" i="3"/>
  <c r="M7" i="3"/>
  <c r="M8" i="3"/>
  <c r="M9" i="3"/>
  <c r="M6" i="3"/>
  <c r="C34" i="4"/>
  <c r="N48" i="3"/>
  <c r="F48" i="3"/>
  <c r="B26" i="4"/>
  <c r="F26" i="4"/>
  <c r="D14" i="6" l="1"/>
  <c r="K22" i="3" s="1"/>
  <c r="H59" i="8" l="1"/>
  <c r="H38" i="8"/>
  <c r="O48" i="8"/>
  <c r="C48" i="8"/>
  <c r="O47" i="8"/>
  <c r="C47" i="8"/>
  <c r="O48" i="6"/>
  <c r="C48" i="6"/>
  <c r="D7" i="8"/>
  <c r="D49" i="8" s="1"/>
  <c r="S56" i="8"/>
  <c r="L21" i="3" s="1"/>
  <c r="D56" i="8"/>
  <c r="K21" i="3" s="1"/>
  <c r="D7" i="6"/>
  <c r="D49" i="6" s="1"/>
  <c r="H38" i="6"/>
  <c r="H59" i="6"/>
  <c r="O47" i="6"/>
  <c r="C47" i="6"/>
  <c r="S56" i="6"/>
  <c r="L24" i="3" s="1"/>
  <c r="D56" i="6"/>
  <c r="K24" i="3" s="1"/>
  <c r="E19" i="1"/>
  <c r="P26" i="3"/>
  <c r="G26" i="3"/>
  <c r="O27" i="6" l="1"/>
  <c r="C27" i="6"/>
  <c r="C6" i="6"/>
  <c r="O6" i="6"/>
  <c r="O27" i="8"/>
  <c r="O6" i="8"/>
  <c r="C27" i="8"/>
  <c r="C6" i="8"/>
  <c r="C27" i="10"/>
  <c r="Q4" i="11" s="1"/>
  <c r="C5" i="10"/>
  <c r="E4" i="11" s="1"/>
  <c r="L5" i="10"/>
  <c r="L27" i="10" s="1"/>
  <c r="I5" i="10"/>
  <c r="I27" i="10" s="1"/>
  <c r="D28" i="6"/>
  <c r="D28" i="8"/>
  <c r="S35" i="8"/>
  <c r="L20" i="3" s="1"/>
  <c r="D35" i="8"/>
  <c r="K20" i="3" s="1"/>
  <c r="O26" i="8"/>
  <c r="C26" i="8"/>
  <c r="S14" i="8"/>
  <c r="L19" i="3" s="1"/>
  <c r="D14" i="8"/>
  <c r="K19" i="3" s="1"/>
  <c r="O5" i="8"/>
  <c r="C5" i="8"/>
  <c r="O26" i="6"/>
  <c r="C26" i="6"/>
  <c r="S35" i="6"/>
  <c r="L23" i="3" s="1"/>
  <c r="D35" i="6"/>
  <c r="K23" i="3" s="1"/>
  <c r="S14" i="6"/>
  <c r="L22" i="3" s="1"/>
  <c r="O5" i="6"/>
  <c r="C5" i="6"/>
  <c r="N2" i="3"/>
  <c r="E2" i="3"/>
  <c r="M45" i="3"/>
  <c r="E45" i="3"/>
  <c r="H43" i="3"/>
  <c r="H42" i="3"/>
  <c r="P39" i="3"/>
  <c r="G39" i="3"/>
  <c r="P16" i="3"/>
  <c r="B26" i="2"/>
  <c r="B3" i="2"/>
  <c r="G1" i="2"/>
  <c r="C1" i="2"/>
  <c r="E23" i="1"/>
  <c r="M43" i="3" l="1"/>
  <c r="G16" i="3"/>
  <c r="M42" i="3" s="1"/>
</calcChain>
</file>

<file path=xl/sharedStrings.xml><?xml version="1.0" encoding="utf-8"?>
<sst xmlns="http://schemas.openxmlformats.org/spreadsheetml/2006/main" count="422" uniqueCount="134">
  <si>
    <t>FEDERATION FRANCAISE DE SPORT BOULES</t>
  </si>
  <si>
    <t>FEUILLE DE MATCH</t>
  </si>
  <si>
    <t>Niveau de compétition</t>
  </si>
  <si>
    <t>Secteur, CBD, CR/CS, Phase</t>
  </si>
  <si>
    <t>Niveau de déroulement</t>
  </si>
  <si>
    <t>(rayer les mentions inutiles)</t>
  </si>
  <si>
    <t>Aller - Retour</t>
  </si>
  <si>
    <t>entre</t>
  </si>
  <si>
    <t>et</t>
  </si>
  <si>
    <t>Date:</t>
  </si>
  <si>
    <t>Equipe évoluant à domicile</t>
  </si>
  <si>
    <t xml:space="preserve">Correspondant: </t>
  </si>
  <si>
    <t>Equipe se déplaçant</t>
  </si>
  <si>
    <t xml:space="preserve">Téléphone: </t>
  </si>
  <si>
    <t xml:space="preserve">Nom du boulodrome: </t>
  </si>
  <si>
    <t>Assesseurs officiants</t>
  </si>
  <si>
    <t>(délégué pour les phases)</t>
  </si>
  <si>
    <t xml:space="preserve">pour l'AS recevant: </t>
  </si>
  <si>
    <t xml:space="preserve">pour l'AS se déplaçant: </t>
  </si>
  <si>
    <t>Arbitre de 1er rang</t>
  </si>
  <si>
    <r>
      <t xml:space="preserve">Arbitre de 2ème rang </t>
    </r>
    <r>
      <rPr>
        <sz val="8"/>
        <color theme="1"/>
        <rFont val="Calibri"/>
        <family val="2"/>
        <scheme val="minor"/>
      </rPr>
      <t>(facultatif, à porter sur la page 4)</t>
    </r>
  </si>
  <si>
    <t>Modifications éventuelles des coordonnées ci-dessus:</t>
  </si>
  <si>
    <t xml:space="preserve">RENCONTRE ORGANISEE A: </t>
  </si>
  <si>
    <t xml:space="preserve">LE: </t>
  </si>
  <si>
    <t>AS</t>
  </si>
  <si>
    <t>Responsable</t>
  </si>
  <si>
    <t>Commissaire</t>
  </si>
  <si>
    <t>Nota:   si le responsable participe à la rencontre il doit figurer dans la liste ci-dessous</t>
  </si>
  <si>
    <t>Joueurs</t>
  </si>
  <si>
    <t>NOMS et Prénoms</t>
  </si>
  <si>
    <t>N° de licences</t>
  </si>
  <si>
    <t>Catégories</t>
  </si>
  <si>
    <t>Capitaine</t>
  </si>
  <si>
    <t>Jeux</t>
  </si>
  <si>
    <t>Epreuves</t>
  </si>
  <si>
    <t>Points</t>
  </si>
  <si>
    <t>Joueurs - NOMS et Prénoms</t>
  </si>
  <si>
    <t>Scores</t>
  </si>
  <si>
    <t>1er TOUR</t>
  </si>
  <si>
    <t>2ème TOUR</t>
  </si>
  <si>
    <t>3ème TOUR</t>
  </si>
  <si>
    <t>Résultat du match</t>
  </si>
  <si>
    <t>Total 1er tour</t>
  </si>
  <si>
    <t>Total 2ème tour</t>
  </si>
  <si>
    <t>Total 3ème tour</t>
  </si>
  <si>
    <t xml:space="preserve">Lieu: </t>
  </si>
  <si>
    <t xml:space="preserve">Le: </t>
  </si>
  <si>
    <t>Signature capitaine A</t>
  </si>
  <si>
    <t>Signature capitaine B</t>
  </si>
  <si>
    <r>
      <t xml:space="preserve">AS à domicile: </t>
    </r>
    <r>
      <rPr>
        <b/>
        <sz val="12"/>
        <color theme="1"/>
        <rFont val="Calibri"/>
        <family val="2"/>
        <scheme val="minor"/>
      </rPr>
      <t>A</t>
    </r>
  </si>
  <si>
    <r>
      <t xml:space="preserve">AS à l'extérieur: </t>
    </r>
    <r>
      <rPr>
        <b/>
        <sz val="12"/>
        <color theme="1"/>
        <rFont val="Calibri"/>
        <family val="2"/>
        <scheme val="minor"/>
      </rPr>
      <t>B</t>
    </r>
  </si>
  <si>
    <t>2ème TOUR: EPREUVE DE TIR CIBLE</t>
  </si>
  <si>
    <r>
      <t xml:space="preserve">AS: </t>
    </r>
    <r>
      <rPr>
        <b/>
        <sz val="12"/>
        <color theme="1"/>
        <rFont val="Calibri"/>
        <family val="2"/>
        <scheme val="minor"/>
      </rPr>
      <t>A</t>
    </r>
  </si>
  <si>
    <r>
      <t xml:space="preserve">AS: </t>
    </r>
    <r>
      <rPr>
        <b/>
        <sz val="12"/>
        <color theme="1"/>
        <rFont val="Calibri"/>
        <family val="2"/>
        <scheme val="minor"/>
      </rPr>
      <t>B</t>
    </r>
  </si>
  <si>
    <t>Jeu</t>
  </si>
  <si>
    <t>A1</t>
  </si>
  <si>
    <t>B1</t>
  </si>
  <si>
    <t>2 buts à 2 points</t>
  </si>
  <si>
    <t>2 boules à 1 point</t>
  </si>
  <si>
    <t>Total du joueur A1</t>
  </si>
  <si>
    <t>Total du joueur B1</t>
  </si>
  <si>
    <t>Commissaire:</t>
  </si>
  <si>
    <t>CHAMPIONNAT DES AS 3 et 4 DIVISION</t>
  </si>
  <si>
    <t>cible 5</t>
  </si>
  <si>
    <t>cible 4</t>
  </si>
  <si>
    <t>cible 3</t>
  </si>
  <si>
    <t>cible 2</t>
  </si>
  <si>
    <t>cible 1</t>
  </si>
  <si>
    <t>2ème TOUR: EPREUVE DE POINT CIBLE</t>
  </si>
  <si>
    <t>Quadrette</t>
  </si>
  <si>
    <t>Doublette</t>
  </si>
  <si>
    <t>Simple</t>
  </si>
  <si>
    <t>Point 1</t>
  </si>
  <si>
    <t>Point 2</t>
  </si>
  <si>
    <t>Point 3</t>
  </si>
  <si>
    <t>Tir 1</t>
  </si>
  <si>
    <t>Tir 2</t>
  </si>
  <si>
    <t>Tir 3</t>
  </si>
  <si>
    <t>RAPPORT EVENTUEL</t>
  </si>
  <si>
    <t>Inscrire la mention RAS si aucune écriture n'est prtée ci-dessous</t>
  </si>
  <si>
    <t>Toute inscription portée ci-dessus doit être suivie du nom et de la signature de son auteur</t>
  </si>
  <si>
    <t>Signatures</t>
  </si>
  <si>
    <r>
      <t xml:space="preserve">Le capitaine de l'équipe </t>
    </r>
    <r>
      <rPr>
        <b/>
        <sz val="11"/>
        <color theme="1"/>
        <rFont val="Calibri"/>
        <family val="2"/>
        <scheme val="minor"/>
      </rPr>
      <t>A</t>
    </r>
  </si>
  <si>
    <t>Le capitaine de l'équipe B</t>
  </si>
  <si>
    <t>(nom)</t>
  </si>
  <si>
    <t>Signature</t>
  </si>
  <si>
    <r>
      <t xml:space="preserve">L'arbitre 1er rang de la rencontre </t>
    </r>
    <r>
      <rPr>
        <sz val="6"/>
        <color theme="1"/>
        <rFont val="Calibri"/>
        <family val="2"/>
        <scheme val="minor"/>
      </rPr>
      <t>(nom)</t>
    </r>
  </si>
  <si>
    <r>
      <t xml:space="preserve">Le responsable de la rencontre </t>
    </r>
    <r>
      <rPr>
        <sz val="6"/>
        <color theme="1"/>
        <rFont val="Calibri"/>
        <family val="2"/>
        <scheme val="minor"/>
      </rPr>
      <t>(nom)</t>
    </r>
  </si>
  <si>
    <t>FICHE DE COMPETITION</t>
  </si>
  <si>
    <t>DEUXIEME TOUR</t>
  </si>
  <si>
    <t>Lieu:</t>
  </si>
  <si>
    <t>3 joueurs pour le point</t>
  </si>
  <si>
    <t>3 joueurs pour le tir</t>
  </si>
  <si>
    <t>Noms - Prénoms</t>
  </si>
  <si>
    <t>Division</t>
  </si>
  <si>
    <t>A</t>
  </si>
  <si>
    <t>AS:</t>
  </si>
  <si>
    <t>Epreuve</t>
  </si>
  <si>
    <t>Div.</t>
  </si>
  <si>
    <t>Noms et Prénoms des joueurs</t>
  </si>
  <si>
    <t>B</t>
  </si>
  <si>
    <t>Epreuves
de Tirs</t>
  </si>
  <si>
    <t>Epreuves
de Points</t>
  </si>
  <si>
    <t>3ème  TOUR</t>
  </si>
  <si>
    <t>RENCONTRE DU CHAMPIONNAT DES AS 3ème et 4ème DIVISIONS</t>
  </si>
  <si>
    <t>TISON Bernard</t>
  </si>
  <si>
    <t>RAS</t>
  </si>
  <si>
    <t>Finale</t>
  </si>
  <si>
    <t>Régional</t>
  </si>
  <si>
    <t>TOURCOING</t>
  </si>
  <si>
    <t>THOREL Bruno</t>
  </si>
  <si>
    <t>DEUEZ Nicole</t>
  </si>
  <si>
    <t>F4</t>
  </si>
  <si>
    <t>DEUEZ Hervé</t>
  </si>
  <si>
    <t>FERRERO Nicole</t>
  </si>
  <si>
    <t>MONTEL Philippe</t>
  </si>
  <si>
    <t>PETIT Pascal</t>
  </si>
  <si>
    <t>BOUJONNIER Denis</t>
  </si>
  <si>
    <t>CAMUS François</t>
  </si>
  <si>
    <t>LAIR Prescillia</t>
  </si>
  <si>
    <t>COTERET Jean-Louis</t>
  </si>
  <si>
    <t>M4</t>
  </si>
  <si>
    <t>PAURON André</t>
  </si>
  <si>
    <t>RENAUX Daniel</t>
  </si>
  <si>
    <t>LELY Denis</t>
  </si>
  <si>
    <t>M3</t>
  </si>
  <si>
    <t>LAIR Geoffroy</t>
  </si>
  <si>
    <t>BROUARDELLE Benoît</t>
  </si>
  <si>
    <t>VILLERET Elric</t>
  </si>
  <si>
    <t>DE LIMA Jean-Marc</t>
  </si>
  <si>
    <t>CHÂTEAU-THIERRY</t>
  </si>
  <si>
    <t>ABBEVILLE</t>
  </si>
  <si>
    <t>MEERT Jean-Paul</t>
  </si>
  <si>
    <t>BROUARDELLE Benoit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</si>
</sst>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C]d\ mmmm\ yyyy;@"/>
    <numFmt numFmtId="165" formatCode="0#&quot; &quot;##&quot; &quot;##&quot; &quot;##&quot; &quot;##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3" tint="0.3999755851924192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0"/>
      <color theme="3" tint="0.3999755851924192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sz val="12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theme="3" tint="0.39997558519241921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double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2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4" fillId="0" borderId="13" xfId="0" applyFont="1" applyBorder="1" applyAlignment="1">
      <alignment horizontal="right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9" xfId="0" applyFont="1" applyBorder="1"/>
    <xf numFmtId="0" fontId="11" fillId="0" borderId="0" xfId="0" applyFont="1"/>
    <xf numFmtId="0" fontId="10" fillId="0" borderId="0" xfId="0" applyFont="1" applyAlignment="1">
      <alignment horizontal="left"/>
    </xf>
    <xf numFmtId="0" fontId="0" fillId="0" borderId="9" xfId="0" applyBorder="1"/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23" xfId="0" applyBorder="1"/>
    <xf numFmtId="0" fontId="11" fillId="0" borderId="23" xfId="0" applyFont="1" applyBorder="1"/>
    <xf numFmtId="0" fontId="4" fillId="0" borderId="13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4" fillId="0" borderId="8" xfId="0" applyFont="1" applyBorder="1"/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8" fillId="4" borderId="1" xfId="0" applyFont="1" applyFill="1" applyBorder="1" applyAlignment="1" applyProtection="1">
      <alignment horizontal="center" vertical="center"/>
      <protection locked="0"/>
    </xf>
    <xf numFmtId="0" fontId="18" fillId="4" borderId="14" xfId="0" applyFont="1" applyFill="1" applyBorder="1" applyAlignment="1" applyProtection="1">
      <alignment horizontal="center" vertical="center"/>
      <protection locked="0"/>
    </xf>
    <xf numFmtId="0" fontId="18" fillId="4" borderId="15" xfId="0" applyFont="1" applyFill="1" applyBorder="1" applyAlignment="1" applyProtection="1">
      <alignment horizontal="center" vertical="center"/>
      <protection locked="0"/>
    </xf>
    <xf numFmtId="0" fontId="18" fillId="4" borderId="16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8" fillId="4" borderId="14" xfId="0" applyFont="1" applyFill="1" applyBorder="1" applyAlignment="1">
      <alignment horizontal="center" vertical="center"/>
    </xf>
    <xf numFmtId="0" fontId="18" fillId="4" borderId="15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0" fillId="5" borderId="15" xfId="0" applyFont="1" applyFill="1" applyBorder="1" applyAlignment="1">
      <alignment horizontal="center"/>
    </xf>
    <xf numFmtId="0" fontId="4" fillId="5" borderId="15" xfId="0" applyFont="1" applyFill="1" applyBorder="1" applyAlignment="1">
      <alignment horizontal="center"/>
    </xf>
    <xf numFmtId="0" fontId="4" fillId="5" borderId="29" xfId="0" applyFont="1" applyFill="1" applyBorder="1" applyAlignment="1">
      <alignment horizontal="center"/>
    </xf>
    <xf numFmtId="0" fontId="21" fillId="5" borderId="15" xfId="0" applyFont="1" applyFill="1" applyBorder="1" applyAlignment="1">
      <alignment horizontal="center"/>
    </xf>
    <xf numFmtId="0" fontId="21" fillId="5" borderId="13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22" fillId="5" borderId="15" xfId="0" applyFont="1" applyFill="1" applyBorder="1" applyAlignment="1">
      <alignment horizontal="center"/>
    </xf>
    <xf numFmtId="0" fontId="23" fillId="5" borderId="15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0" fontId="15" fillId="4" borderId="2" xfId="0" applyFont="1" applyFill="1" applyBorder="1" applyAlignment="1" applyProtection="1">
      <alignment horizontal="center"/>
      <protection locked="0"/>
    </xf>
    <xf numFmtId="0" fontId="15" fillId="4" borderId="4" xfId="0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5" fillId="4" borderId="3" xfId="0" applyFont="1" applyFill="1" applyBorder="1" applyAlignment="1" applyProtection="1">
      <alignment horizontal="center"/>
      <protection locked="0"/>
    </xf>
    <xf numFmtId="0" fontId="3" fillId="0" borderId="5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164" fontId="15" fillId="4" borderId="2" xfId="0" applyNumberFormat="1" applyFont="1" applyFill="1" applyBorder="1" applyAlignment="1" applyProtection="1">
      <alignment horizontal="center"/>
      <protection locked="0"/>
    </xf>
    <xf numFmtId="164" fontId="15" fillId="4" borderId="3" xfId="0" applyNumberFormat="1" applyFont="1" applyFill="1" applyBorder="1" applyAlignment="1" applyProtection="1">
      <alignment horizontal="center"/>
      <protection locked="0"/>
    </xf>
    <xf numFmtId="164" fontId="15" fillId="4" borderId="4" xfId="0" applyNumberFormat="1" applyFont="1" applyFill="1" applyBorder="1" applyAlignment="1" applyProtection="1">
      <alignment horizontal="center"/>
      <protection locked="0"/>
    </xf>
    <xf numFmtId="165" fontId="15" fillId="4" borderId="2" xfId="0" applyNumberFormat="1" applyFont="1" applyFill="1" applyBorder="1" applyAlignment="1" applyProtection="1">
      <alignment horizontal="center"/>
      <protection locked="0"/>
    </xf>
    <xf numFmtId="165" fontId="15" fillId="4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right"/>
    </xf>
    <xf numFmtId="0" fontId="16" fillId="4" borderId="0" xfId="0" applyFont="1" applyFill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right"/>
    </xf>
    <xf numFmtId="0" fontId="2" fillId="0" borderId="6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1" fillId="5" borderId="13" xfId="0" applyFont="1" applyFill="1" applyBorder="1" applyAlignment="1">
      <alignment horizontal="left"/>
    </xf>
    <xf numFmtId="0" fontId="21" fillId="5" borderId="13" xfId="0" applyFont="1" applyFill="1" applyBorder="1" applyAlignment="1">
      <alignment horizontal="center"/>
    </xf>
    <xf numFmtId="0" fontId="21" fillId="5" borderId="15" xfId="0" applyFont="1" applyFill="1" applyBorder="1" applyAlignment="1">
      <alignment horizontal="left"/>
    </xf>
    <xf numFmtId="0" fontId="21" fillId="5" borderId="15" xfId="0" applyFont="1" applyFill="1" applyBorder="1" applyAlignment="1">
      <alignment horizontal="center"/>
    </xf>
    <xf numFmtId="0" fontId="20" fillId="5" borderId="25" xfId="0" applyFont="1" applyFill="1" applyBorder="1" applyAlignment="1">
      <alignment horizontal="left"/>
    </xf>
    <xf numFmtId="0" fontId="20" fillId="5" borderId="10" xfId="0" applyFont="1" applyFill="1" applyBorder="1" applyAlignment="1">
      <alignment horizontal="left"/>
    </xf>
    <xf numFmtId="0" fontId="20" fillId="5" borderId="26" xfId="0" applyFont="1" applyFill="1" applyBorder="1" applyAlignment="1">
      <alignment horizontal="left"/>
    </xf>
    <xf numFmtId="0" fontId="20" fillId="5" borderId="25" xfId="0" applyFont="1" applyFill="1" applyBorder="1" applyAlignment="1">
      <alignment horizontal="center"/>
    </xf>
    <xf numFmtId="0" fontId="20" fillId="5" borderId="26" xfId="0" applyFont="1" applyFill="1" applyBorder="1" applyAlignment="1">
      <alignment horizontal="center"/>
    </xf>
    <xf numFmtId="0" fontId="4" fillId="5" borderId="27" xfId="0" applyFont="1" applyFill="1" applyBorder="1" applyAlignment="1">
      <alignment horizontal="left"/>
    </xf>
    <xf numFmtId="0" fontId="4" fillId="5" borderId="9" xfId="0" applyFont="1" applyFill="1" applyBorder="1" applyAlignment="1">
      <alignment horizontal="left"/>
    </xf>
    <xf numFmtId="0" fontId="4" fillId="5" borderId="28" xfId="0" applyFont="1" applyFill="1" applyBorder="1" applyAlignment="1">
      <alignment horizontal="left"/>
    </xf>
    <xf numFmtId="0" fontId="4" fillId="5" borderId="27" xfId="0" applyFont="1" applyFill="1" applyBorder="1" applyAlignment="1">
      <alignment horizontal="center"/>
    </xf>
    <xf numFmtId="0" fontId="4" fillId="5" borderId="28" xfId="0" applyFont="1" applyFill="1" applyBorder="1" applyAlignment="1">
      <alignment horizontal="center"/>
    </xf>
    <xf numFmtId="0" fontId="4" fillId="5" borderId="15" xfId="0" applyFont="1" applyFill="1" applyBorder="1" applyAlignment="1">
      <alignment horizontal="left"/>
    </xf>
    <xf numFmtId="0" fontId="4" fillId="5" borderId="15" xfId="0" applyFont="1" applyFill="1" applyBorder="1" applyAlignment="1">
      <alignment horizontal="center"/>
    </xf>
    <xf numFmtId="0" fontId="22" fillId="5" borderId="15" xfId="0" applyFont="1" applyFill="1" applyBorder="1" applyAlignment="1">
      <alignment horizontal="left"/>
    </xf>
    <xf numFmtId="0" fontId="22" fillId="5" borderId="15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5" fillId="5" borderId="15" xfId="0" applyFont="1" applyFill="1" applyBorder="1" applyAlignment="1">
      <alignment horizontal="left"/>
    </xf>
    <xf numFmtId="0" fontId="15" fillId="5" borderId="15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7" fillId="4" borderId="2" xfId="0" applyFont="1" applyFill="1" applyBorder="1" applyAlignment="1" applyProtection="1">
      <alignment horizontal="center"/>
      <protection locked="0"/>
    </xf>
    <xf numFmtId="0" fontId="17" fillId="4" borderId="4" xfId="0" applyFont="1" applyFill="1" applyBorder="1" applyAlignment="1" applyProtection="1">
      <alignment horizontal="center"/>
      <protection locked="0"/>
    </xf>
    <xf numFmtId="0" fontId="23" fillId="5" borderId="25" xfId="0" applyFont="1" applyFill="1" applyBorder="1" applyAlignment="1">
      <alignment horizontal="left"/>
    </xf>
    <xf numFmtId="0" fontId="23" fillId="5" borderId="10" xfId="0" applyFont="1" applyFill="1" applyBorder="1" applyAlignment="1">
      <alignment horizontal="left"/>
    </xf>
    <xf numFmtId="0" fontId="23" fillId="5" borderId="26" xfId="0" applyFont="1" applyFill="1" applyBorder="1" applyAlignment="1">
      <alignment horizontal="left"/>
    </xf>
    <xf numFmtId="0" fontId="23" fillId="5" borderId="25" xfId="0" applyFont="1" applyFill="1" applyBorder="1" applyAlignment="1">
      <alignment horizontal="center"/>
    </xf>
    <xf numFmtId="0" fontId="23" fillId="5" borderId="26" xfId="0" applyFont="1" applyFill="1" applyBorder="1" applyAlignment="1">
      <alignment horizontal="center"/>
    </xf>
    <xf numFmtId="0" fontId="4" fillId="5" borderId="25" xfId="0" applyFont="1" applyFill="1" applyBorder="1" applyAlignment="1">
      <alignment horizontal="left"/>
    </xf>
    <xf numFmtId="0" fontId="4" fillId="5" borderId="10" xfId="0" applyFont="1" applyFill="1" applyBorder="1" applyAlignment="1">
      <alignment horizontal="left"/>
    </xf>
    <xf numFmtId="0" fontId="4" fillId="5" borderId="26" xfId="0" applyFont="1" applyFill="1" applyBorder="1" applyAlignment="1">
      <alignment horizontal="left"/>
    </xf>
    <xf numFmtId="0" fontId="4" fillId="5" borderId="25" xfId="0" applyFont="1" applyFill="1" applyBorder="1" applyAlignment="1">
      <alignment horizontal="center"/>
    </xf>
    <xf numFmtId="0" fontId="4" fillId="5" borderId="26" xfId="0" applyFont="1" applyFill="1" applyBorder="1" applyAlignment="1">
      <alignment horizontal="center"/>
    </xf>
    <xf numFmtId="0" fontId="22" fillId="5" borderId="25" xfId="0" applyFont="1" applyFill="1" applyBorder="1" applyAlignment="1">
      <alignment horizontal="left"/>
    </xf>
    <xf numFmtId="0" fontId="22" fillId="5" borderId="10" xfId="0" applyFont="1" applyFill="1" applyBorder="1" applyAlignment="1">
      <alignment horizontal="left"/>
    </xf>
    <xf numFmtId="0" fontId="22" fillId="5" borderId="26" xfId="0" applyFont="1" applyFill="1" applyBorder="1" applyAlignment="1">
      <alignment horizontal="left"/>
    </xf>
    <xf numFmtId="0" fontId="22" fillId="5" borderId="25" xfId="0" applyFont="1" applyFill="1" applyBorder="1" applyAlignment="1">
      <alignment horizontal="center"/>
    </xf>
    <xf numFmtId="0" fontId="22" fillId="5" borderId="26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4" fontId="15" fillId="0" borderId="2" xfId="0" applyNumberFormat="1" applyFont="1" applyBorder="1" applyAlignment="1">
      <alignment horizontal="center"/>
    </xf>
    <xf numFmtId="14" fontId="15" fillId="0" borderId="4" xfId="0" applyNumberFormat="1" applyFont="1" applyBorder="1" applyAlignment="1">
      <alignment horizontal="center"/>
    </xf>
    <xf numFmtId="0" fontId="18" fillId="4" borderId="11" xfId="0" applyFont="1" applyFill="1" applyBorder="1" applyAlignment="1" applyProtection="1">
      <alignment horizontal="center" vertical="center"/>
      <protection locked="0"/>
    </xf>
    <xf numFmtId="0" fontId="18" fillId="4" borderId="12" xfId="0" applyFont="1" applyFill="1" applyBorder="1" applyAlignment="1" applyProtection="1">
      <alignment horizontal="center" vertical="center"/>
      <protection locked="0"/>
    </xf>
    <xf numFmtId="0" fontId="18" fillId="4" borderId="13" xfId="0" applyFont="1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18" fillId="4" borderId="1" xfId="0" applyFont="1" applyFill="1" applyBorder="1" applyAlignment="1" applyProtection="1">
      <alignment horizontal="center" vertical="center"/>
      <protection locked="0"/>
    </xf>
    <xf numFmtId="0" fontId="4" fillId="4" borderId="2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18" fillId="4" borderId="14" xfId="0" applyFont="1" applyFill="1" applyBorder="1" applyAlignment="1" applyProtection="1">
      <alignment horizontal="center" vertical="center"/>
      <protection locked="0"/>
    </xf>
    <xf numFmtId="0" fontId="18" fillId="4" borderId="15" xfId="0" applyFont="1" applyFill="1" applyBorder="1" applyAlignment="1" applyProtection="1">
      <alignment horizontal="center" vertical="center"/>
      <protection locked="0"/>
    </xf>
    <xf numFmtId="0" fontId="18" fillId="4" borderId="16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8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left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4" borderId="2" xfId="0" applyFont="1" applyFill="1" applyBorder="1" applyAlignment="1" applyProtection="1">
      <alignment horizontal="center"/>
      <protection locked="0"/>
    </xf>
    <xf numFmtId="0" fontId="4" fillId="4" borderId="3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14" fontId="15" fillId="0" borderId="22" xfId="0" applyNumberFormat="1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1" fillId="0" borderId="17" xfId="0" applyFont="1" applyBorder="1" applyAlignment="1">
      <alignment horizontal="center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11" fillId="0" borderId="3" xfId="0" applyFont="1" applyBorder="1" applyAlignment="1">
      <alignment horizontal="center"/>
    </xf>
    <xf numFmtId="0" fontId="13" fillId="3" borderId="11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g"/><Relationship Id="rId1" Type="http://schemas.openxmlformats.org/officeDocument/2006/relationships/image" Target="../media/image2.jp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3</xdr:row>
      <xdr:rowOff>38100</xdr:rowOff>
    </xdr:from>
    <xdr:to>
      <xdr:col>0</xdr:col>
      <xdr:colOff>523875</xdr:colOff>
      <xdr:row>5</xdr:row>
      <xdr:rowOff>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71451" y="619125"/>
          <a:ext cx="352424" cy="342900"/>
        </a:xfrm>
        <a:prstGeom prst="rect">
          <a:avLst/>
        </a:prstGeom>
        <a:solidFill>
          <a:schemeClr val="bg1">
            <a:lumMod val="85000"/>
          </a:scheme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800" b="1"/>
            <a:t>A</a:t>
          </a:r>
        </a:p>
      </xdr:txBody>
    </xdr:sp>
    <xdr:clientData/>
  </xdr:twoCellAnchor>
  <xdr:twoCellAnchor>
    <xdr:from>
      <xdr:col>0</xdr:col>
      <xdr:colOff>171451</xdr:colOff>
      <xdr:row>26</xdr:row>
      <xdr:rowOff>38100</xdr:rowOff>
    </xdr:from>
    <xdr:to>
      <xdr:col>0</xdr:col>
      <xdr:colOff>523875</xdr:colOff>
      <xdr:row>28</xdr:row>
      <xdr:rowOff>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71451" y="619125"/>
          <a:ext cx="352424" cy="342900"/>
        </a:xfrm>
        <a:prstGeom prst="rect">
          <a:avLst/>
        </a:prstGeom>
        <a:solidFill>
          <a:schemeClr val="bg1">
            <a:lumMod val="85000"/>
          </a:scheme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800" b="1"/>
            <a:t>B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48</xdr:row>
      <xdr:rowOff>9525</xdr:rowOff>
    </xdr:from>
    <xdr:to>
      <xdr:col>8</xdr:col>
      <xdr:colOff>129921</xdr:colOff>
      <xdr:row>52</xdr:row>
      <xdr:rowOff>79629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E03C31E-15E1-4855-C51F-3CF423C1B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4025" y="9677400"/>
          <a:ext cx="1110996" cy="717804"/>
        </a:xfrm>
        <a:prstGeom prst="rect">
          <a:avLst/>
        </a:prstGeom>
      </xdr:spPr>
    </xdr:pic>
    <xdr:clientData/>
  </xdr:twoCellAnchor>
  <xdr:twoCellAnchor editAs="oneCell">
    <xdr:from>
      <xdr:col>12</xdr:col>
      <xdr:colOff>114300</xdr:colOff>
      <xdr:row>47</xdr:row>
      <xdr:rowOff>171450</xdr:rowOff>
    </xdr:from>
    <xdr:to>
      <xdr:col>17</xdr:col>
      <xdr:colOff>19812</xdr:colOff>
      <xdr:row>52</xdr:row>
      <xdr:rowOff>41529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A19BCD5-24E3-C9EF-E1B7-7FB1D80D6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0" y="9639300"/>
          <a:ext cx="1810512" cy="71780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266700</xdr:colOff>
      <xdr:row>26</xdr:row>
      <xdr:rowOff>180975</xdr:rowOff>
    </xdr:from>
    <xdr:to>
      <xdr:col>6</xdr:col>
      <xdr:colOff>553212</xdr:colOff>
      <xdr:row>30</xdr:row>
      <xdr:rowOff>136779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922EFA9-A388-F9E6-FC5B-92DE8477F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4700" y="5915025"/>
          <a:ext cx="1810512" cy="717804"/>
        </a:xfrm>
        <a:prstGeom prst="rect">
          <a:avLst/>
        </a:prstGeom>
      </xdr:spPr>
    </xdr:pic>
    <xdr:clientData/>
  </xdr:twoCellAnchor>
  <xdr:twoCellAnchor editAs="oneCell">
    <xdr:from>
      <xdr:col>0</xdr:col>
      <xdr:colOff>533400</xdr:colOff>
      <xdr:row>26</xdr:row>
      <xdr:rowOff>95250</xdr:rowOff>
    </xdr:from>
    <xdr:to>
      <xdr:col>2</xdr:col>
      <xdr:colOff>120396</xdr:colOff>
      <xdr:row>30</xdr:row>
      <xdr:rowOff>51054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50B37D2-3598-594B-A19C-86EB5B7E0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5829300"/>
          <a:ext cx="1110996" cy="717804"/>
        </a:xfrm>
        <a:prstGeom prst="rect">
          <a:avLst/>
        </a:prstGeom>
      </xdr:spPr>
    </xdr:pic>
    <xdr:clientData/>
  </xdr:twoCellAnchor>
  <xdr:twoCellAnchor editAs="oneCell">
    <xdr:from>
      <xdr:col>3</xdr:col>
      <xdr:colOff>447675</xdr:colOff>
      <xdr:row>34</xdr:row>
      <xdr:rowOff>28575</xdr:rowOff>
    </xdr:from>
    <xdr:to>
      <xdr:col>4</xdr:col>
      <xdr:colOff>409575</xdr:colOff>
      <xdr:row>39</xdr:row>
      <xdr:rowOff>47431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C514FA3F-C751-08B9-B28A-0C8D74A9A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3675" y="7296150"/>
          <a:ext cx="723900" cy="971356"/>
        </a:xfrm>
        <a:prstGeom prst="rect">
          <a:avLst/>
        </a:prstGeom>
      </xdr:spPr>
    </xdr:pic>
    <xdr:clientData/>
  </xdr:twoCellAnchor>
  <xdr:twoCellAnchor editAs="oneCell">
    <xdr:from>
      <xdr:col>2</xdr:col>
      <xdr:colOff>638175</xdr:colOff>
      <xdr:row>40</xdr:row>
      <xdr:rowOff>180975</xdr:rowOff>
    </xdr:from>
    <xdr:to>
      <xdr:col>5</xdr:col>
      <xdr:colOff>160193</xdr:colOff>
      <xdr:row>45</xdr:row>
      <xdr:rowOff>28575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59A4E26E-B848-4A71-AB86-3A445F3E0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2175" y="8591550"/>
          <a:ext cx="1808018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topLeftCell="A19" workbookViewId="0">
      <selection activeCell="N34" sqref="N34"/>
    </sheetView>
  </sheetViews>
  <sheetFormatPr baseColWidth="10" defaultRowHeight="15" x14ac:dyDescent="0.25"/>
  <sheetData>
    <row r="1" spans="1:7" ht="18.75" x14ac:dyDescent="0.3">
      <c r="A1" s="80" t="s">
        <v>0</v>
      </c>
      <c r="B1" s="80"/>
      <c r="C1" s="80"/>
      <c r="D1" s="80"/>
      <c r="E1" s="80"/>
      <c r="F1" s="80"/>
      <c r="G1" s="80"/>
    </row>
    <row r="3" spans="1:7" ht="18.75" x14ac:dyDescent="0.3">
      <c r="A3" s="81" t="s">
        <v>1</v>
      </c>
      <c r="B3" s="81"/>
      <c r="C3" s="81"/>
      <c r="D3" s="81"/>
      <c r="E3" s="81"/>
      <c r="F3" s="81"/>
      <c r="G3" s="81"/>
    </row>
    <row r="5" spans="1:7" ht="18.75" x14ac:dyDescent="0.3">
      <c r="A5" s="80" t="s">
        <v>104</v>
      </c>
      <c r="B5" s="80"/>
      <c r="C5" s="80"/>
      <c r="D5" s="80"/>
      <c r="E5" s="80"/>
      <c r="F5" s="80"/>
      <c r="G5" s="80"/>
    </row>
    <row r="6" spans="1:7" ht="15.75" thickBot="1" x14ac:dyDescent="0.3"/>
    <row r="7" spans="1:7" ht="16.5" thickBot="1" x14ac:dyDescent="0.3">
      <c r="A7" s="77" t="s">
        <v>2</v>
      </c>
      <c r="B7" s="82"/>
      <c r="C7" s="60" t="s">
        <v>108</v>
      </c>
      <c r="D7" s="65"/>
      <c r="E7" s="61"/>
      <c r="F7" s="83" t="s">
        <v>3</v>
      </c>
      <c r="G7" s="84"/>
    </row>
    <row r="9" spans="1:7" x14ac:dyDescent="0.25">
      <c r="A9" s="77" t="s">
        <v>4</v>
      </c>
      <c r="B9" s="77"/>
      <c r="C9" s="78" t="s">
        <v>107</v>
      </c>
      <c r="D9" s="78"/>
      <c r="E9" s="78"/>
      <c r="F9" s="77" t="s">
        <v>5</v>
      </c>
      <c r="G9" s="77"/>
    </row>
    <row r="10" spans="1:7" x14ac:dyDescent="0.25">
      <c r="C10" s="79" t="s">
        <v>6</v>
      </c>
      <c r="D10" s="79"/>
      <c r="E10" s="79"/>
    </row>
    <row r="13" spans="1:7" ht="15.75" thickBot="1" x14ac:dyDescent="0.3">
      <c r="D13" s="2" t="s">
        <v>7</v>
      </c>
    </row>
    <row r="14" spans="1:7" ht="16.5" thickBot="1" x14ac:dyDescent="0.3">
      <c r="A14" s="60" t="s">
        <v>130</v>
      </c>
      <c r="B14" s="65"/>
      <c r="C14" s="61"/>
      <c r="D14" s="2" t="s">
        <v>8</v>
      </c>
      <c r="E14" s="60" t="s">
        <v>131</v>
      </c>
      <c r="F14" s="65"/>
      <c r="G14" s="61"/>
    </row>
    <row r="15" spans="1:7" ht="15.75" thickBot="1" x14ac:dyDescent="0.3"/>
    <row r="16" spans="1:7" ht="16.5" thickBot="1" x14ac:dyDescent="0.3">
      <c r="B16" s="2" t="s">
        <v>9</v>
      </c>
      <c r="C16" s="72">
        <v>45788</v>
      </c>
      <c r="D16" s="73"/>
      <c r="E16" s="74"/>
    </row>
    <row r="18" spans="1:7" ht="15.75" thickBot="1" x14ac:dyDescent="0.3"/>
    <row r="19" spans="1:7" ht="16.5" thickBot="1" x14ac:dyDescent="0.3">
      <c r="A19" s="67" t="s">
        <v>10</v>
      </c>
      <c r="B19" s="67"/>
      <c r="E19" s="69" t="str">
        <f>A14</f>
        <v>CHÂTEAU-THIERRY</v>
      </c>
      <c r="F19" s="70"/>
      <c r="G19" s="71"/>
    </row>
    <row r="20" spans="1:7" ht="16.5" thickBot="1" x14ac:dyDescent="0.3">
      <c r="A20" s="58" t="s">
        <v>11</v>
      </c>
      <c r="B20" s="59"/>
      <c r="C20" s="60"/>
      <c r="D20" s="65"/>
      <c r="E20" s="65"/>
      <c r="F20" s="65"/>
      <c r="G20" s="61"/>
    </row>
    <row r="21" spans="1:7" ht="16.5" thickBot="1" x14ac:dyDescent="0.3">
      <c r="A21" s="58" t="s">
        <v>13</v>
      </c>
      <c r="B21" s="59"/>
      <c r="C21" s="75"/>
      <c r="D21" s="76"/>
    </row>
    <row r="22" spans="1:7" ht="15.75" thickBot="1" x14ac:dyDescent="0.3"/>
    <row r="23" spans="1:7" ht="16.5" thickBot="1" x14ac:dyDescent="0.3">
      <c r="A23" s="67" t="s">
        <v>12</v>
      </c>
      <c r="B23" s="67"/>
      <c r="E23" s="69" t="str">
        <f>E14</f>
        <v>ABBEVILLE</v>
      </c>
      <c r="F23" s="70"/>
      <c r="G23" s="71"/>
    </row>
    <row r="24" spans="1:7" ht="16.5" thickBot="1" x14ac:dyDescent="0.3">
      <c r="A24" s="58" t="s">
        <v>11</v>
      </c>
      <c r="B24" s="59"/>
      <c r="C24" s="60"/>
      <c r="D24" s="65"/>
      <c r="E24" s="65"/>
      <c r="F24" s="65"/>
      <c r="G24" s="61"/>
    </row>
    <row r="25" spans="1:7" ht="16.5" thickBot="1" x14ac:dyDescent="0.3">
      <c r="A25" s="58" t="s">
        <v>13</v>
      </c>
      <c r="B25" s="59"/>
      <c r="C25" s="60"/>
      <c r="D25" s="61"/>
    </row>
    <row r="26" spans="1:7" ht="15.75" thickBot="1" x14ac:dyDescent="0.3"/>
    <row r="27" spans="1:7" ht="16.5" thickBot="1" x14ac:dyDescent="0.3">
      <c r="A27" s="68"/>
      <c r="B27" s="68"/>
      <c r="E27" s="60" t="s">
        <v>109</v>
      </c>
      <c r="F27" s="65"/>
      <c r="G27" s="61"/>
    </row>
    <row r="28" spans="1:7" ht="16.5" thickBot="1" x14ac:dyDescent="0.3">
      <c r="A28" s="58" t="s">
        <v>14</v>
      </c>
      <c r="B28" s="59"/>
      <c r="C28" s="60"/>
      <c r="D28" s="65"/>
      <c r="E28" s="65"/>
      <c r="F28" s="65"/>
      <c r="G28" s="61"/>
    </row>
    <row r="29" spans="1:7" ht="16.5" thickBot="1" x14ac:dyDescent="0.3">
      <c r="A29" s="58" t="s">
        <v>13</v>
      </c>
      <c r="B29" s="59"/>
      <c r="C29" s="60"/>
      <c r="D29" s="61"/>
    </row>
    <row r="30" spans="1:7" ht="15.75" thickBot="1" x14ac:dyDescent="0.3"/>
    <row r="31" spans="1:7" ht="16.5" thickBot="1" x14ac:dyDescent="0.3">
      <c r="A31" s="67" t="s">
        <v>15</v>
      </c>
      <c r="B31" s="67"/>
      <c r="C31" s="58" t="s">
        <v>17</v>
      </c>
      <c r="D31" s="59"/>
      <c r="E31" s="60"/>
      <c r="F31" s="65"/>
      <c r="G31" s="61"/>
    </row>
    <row r="32" spans="1:7" ht="16.5" thickBot="1" x14ac:dyDescent="0.3">
      <c r="A32" s="62" t="s">
        <v>16</v>
      </c>
      <c r="B32" s="62"/>
      <c r="C32" s="58" t="s">
        <v>18</v>
      </c>
      <c r="D32" s="59"/>
      <c r="E32" s="60"/>
      <c r="F32" s="65"/>
      <c r="G32" s="61"/>
    </row>
    <row r="33" spans="1:7" ht="15.75" thickBot="1" x14ac:dyDescent="0.3"/>
    <row r="34" spans="1:7" ht="16.5" thickBot="1" x14ac:dyDescent="0.3">
      <c r="A34" s="67" t="s">
        <v>19</v>
      </c>
      <c r="B34" s="67"/>
      <c r="E34" s="60" t="s">
        <v>132</v>
      </c>
      <c r="F34" s="65"/>
      <c r="G34" s="61"/>
    </row>
    <row r="35" spans="1:7" ht="16.5" thickBot="1" x14ac:dyDescent="0.3">
      <c r="A35" s="58" t="s">
        <v>13</v>
      </c>
      <c r="B35" s="59"/>
      <c r="C35" s="60"/>
      <c r="D35" s="61"/>
    </row>
    <row r="36" spans="1:7" ht="15.75" thickBot="1" x14ac:dyDescent="0.3">
      <c r="A36" s="4"/>
      <c r="B36" s="4"/>
    </row>
    <row r="37" spans="1:7" ht="16.5" thickBot="1" x14ac:dyDescent="0.3">
      <c r="A37" s="62" t="s">
        <v>20</v>
      </c>
      <c r="B37" s="62"/>
      <c r="C37" s="62"/>
      <c r="D37" s="66"/>
      <c r="E37" s="60"/>
      <c r="F37" s="65"/>
      <c r="G37" s="61"/>
    </row>
    <row r="38" spans="1:7" ht="16.5" thickBot="1" x14ac:dyDescent="0.3">
      <c r="A38" s="58" t="s">
        <v>13</v>
      </c>
      <c r="B38" s="59"/>
      <c r="C38" s="60"/>
      <c r="D38" s="61"/>
    </row>
    <row r="40" spans="1:7" x14ac:dyDescent="0.25">
      <c r="A40" s="62" t="s">
        <v>21</v>
      </c>
      <c r="B40" s="62"/>
      <c r="C40" s="62"/>
      <c r="D40" s="62"/>
      <c r="E40" s="62"/>
      <c r="F40" s="62"/>
      <c r="G40" s="62"/>
    </row>
    <row r="42" spans="1:7" x14ac:dyDescent="0.25">
      <c r="A42" s="63"/>
      <c r="B42" s="63"/>
      <c r="C42" s="63"/>
      <c r="D42" s="63"/>
      <c r="E42" s="63"/>
      <c r="F42" s="63"/>
      <c r="G42" s="63"/>
    </row>
    <row r="43" spans="1:7" x14ac:dyDescent="0.25">
      <c r="A43" s="64"/>
      <c r="B43" s="64"/>
      <c r="C43" s="64"/>
      <c r="D43" s="64"/>
      <c r="E43" s="64"/>
      <c r="F43" s="64"/>
      <c r="G43" s="64"/>
    </row>
  </sheetData>
  <sheetProtection sheet="1" objects="1" scenarios="1"/>
  <mergeCells count="48">
    <mergeCell ref="A1:G1"/>
    <mergeCell ref="A3:G3"/>
    <mergeCell ref="A5:G5"/>
    <mergeCell ref="C7:E7"/>
    <mergeCell ref="A7:B7"/>
    <mergeCell ref="F7:G7"/>
    <mergeCell ref="A9:B9"/>
    <mergeCell ref="C9:E9"/>
    <mergeCell ref="F9:G9"/>
    <mergeCell ref="C10:E10"/>
    <mergeCell ref="A14:C14"/>
    <mergeCell ref="E14:G14"/>
    <mergeCell ref="C16:E16"/>
    <mergeCell ref="E19:G19"/>
    <mergeCell ref="C20:G20"/>
    <mergeCell ref="C21:D21"/>
    <mergeCell ref="A19:B19"/>
    <mergeCell ref="A20:B20"/>
    <mergeCell ref="A21:B21"/>
    <mergeCell ref="A23:B23"/>
    <mergeCell ref="E23:G23"/>
    <mergeCell ref="A24:B24"/>
    <mergeCell ref="C24:G24"/>
    <mergeCell ref="A25:B25"/>
    <mergeCell ref="C25:D25"/>
    <mergeCell ref="A27:B27"/>
    <mergeCell ref="E27:G27"/>
    <mergeCell ref="A28:B28"/>
    <mergeCell ref="C28:G28"/>
    <mergeCell ref="A29:B29"/>
    <mergeCell ref="C29:D29"/>
    <mergeCell ref="E37:G37"/>
    <mergeCell ref="E31:G31"/>
    <mergeCell ref="E32:G32"/>
    <mergeCell ref="E34:G34"/>
    <mergeCell ref="C35:D35"/>
    <mergeCell ref="C31:D31"/>
    <mergeCell ref="C32:D32"/>
    <mergeCell ref="A37:D37"/>
    <mergeCell ref="A31:B31"/>
    <mergeCell ref="A32:B32"/>
    <mergeCell ref="A34:B34"/>
    <mergeCell ref="A35:B35"/>
    <mergeCell ref="A38:B38"/>
    <mergeCell ref="C38:D38"/>
    <mergeCell ref="A40:G40"/>
    <mergeCell ref="A42:G42"/>
    <mergeCell ref="A43:G43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6"/>
  <sheetViews>
    <sheetView workbookViewId="0">
      <selection activeCell="P14" sqref="P14"/>
    </sheetView>
  </sheetViews>
  <sheetFormatPr baseColWidth="10" defaultRowHeight="12.75" x14ac:dyDescent="0.2"/>
  <cols>
    <col min="1" max="1" width="10.28515625" style="4" customWidth="1"/>
    <col min="2" max="2" width="12.7109375" style="4" customWidth="1"/>
    <col min="3" max="3" width="10.7109375" style="4" customWidth="1"/>
    <col min="4" max="4" width="12.140625" style="4" customWidth="1"/>
    <col min="5" max="5" width="9.5703125" style="4" customWidth="1"/>
    <col min="6" max="6" width="12.7109375" style="4" customWidth="1"/>
    <col min="7" max="7" width="9.7109375" style="4" customWidth="1"/>
    <col min="8" max="8" width="11.140625" style="4" bestFit="1" customWidth="1"/>
    <col min="9" max="16384" width="11.42578125" style="4"/>
  </cols>
  <sheetData>
    <row r="1" spans="1:8" ht="16.5" thickBot="1" x14ac:dyDescent="0.3">
      <c r="A1" s="127" t="s">
        <v>22</v>
      </c>
      <c r="B1" s="127"/>
      <c r="C1" s="69" t="str">
        <f>'Page 1'!E27</f>
        <v>TOURCOING</v>
      </c>
      <c r="D1" s="70"/>
      <c r="E1" s="71"/>
      <c r="F1" s="3" t="s">
        <v>23</v>
      </c>
      <c r="G1" s="128">
        <f>'Page 1'!C16</f>
        <v>45788</v>
      </c>
      <c r="H1" s="129"/>
    </row>
    <row r="2" spans="1:8" ht="13.5" thickBot="1" x14ac:dyDescent="0.25"/>
    <row r="3" spans="1:8" ht="15.75" customHeight="1" thickBot="1" x14ac:dyDescent="0.3">
      <c r="A3" s="13" t="s">
        <v>24</v>
      </c>
      <c r="B3" s="107" t="str">
        <f>'Page 1'!A14</f>
        <v>CHÂTEAU-THIERRY</v>
      </c>
      <c r="C3" s="108"/>
      <c r="D3" s="109"/>
    </row>
    <row r="4" spans="1:8" ht="13.5" thickBot="1" x14ac:dyDescent="0.25"/>
    <row r="5" spans="1:8" ht="16.5" thickBot="1" x14ac:dyDescent="0.3">
      <c r="B5" s="6" t="s">
        <v>25</v>
      </c>
      <c r="C5" s="60"/>
      <c r="D5" s="61"/>
      <c r="F5" s="4" t="s">
        <v>26</v>
      </c>
      <c r="G5" s="110"/>
      <c r="H5" s="111"/>
    </row>
    <row r="6" spans="1:8" ht="13.5" thickBot="1" x14ac:dyDescent="0.25">
      <c r="B6" s="106" t="s">
        <v>27</v>
      </c>
      <c r="C6" s="106"/>
      <c r="D6" s="106"/>
      <c r="E6" s="106"/>
    </row>
    <row r="7" spans="1:8" s="5" customFormat="1" ht="16.5" thickBot="1" x14ac:dyDescent="0.3">
      <c r="A7" s="9" t="s">
        <v>28</v>
      </c>
      <c r="B7" s="103" t="s">
        <v>29</v>
      </c>
      <c r="C7" s="103"/>
      <c r="D7" s="103"/>
      <c r="E7" s="103"/>
      <c r="F7" s="103" t="s">
        <v>30</v>
      </c>
      <c r="G7" s="103"/>
      <c r="H7" s="9" t="s">
        <v>31</v>
      </c>
    </row>
    <row r="8" spans="1:8" ht="15.75" x14ac:dyDescent="0.25">
      <c r="A8" s="10" t="s">
        <v>32</v>
      </c>
      <c r="B8" s="104" t="s">
        <v>119</v>
      </c>
      <c r="C8" s="104"/>
      <c r="D8" s="104"/>
      <c r="E8" s="104"/>
      <c r="F8" s="105">
        <v>284860</v>
      </c>
      <c r="G8" s="105"/>
      <c r="H8" s="55" t="s">
        <v>112</v>
      </c>
    </row>
    <row r="9" spans="1:8" ht="15.75" x14ac:dyDescent="0.25">
      <c r="A9" s="11">
        <v>2</v>
      </c>
      <c r="B9" s="122" t="s">
        <v>120</v>
      </c>
      <c r="C9" s="123"/>
      <c r="D9" s="123"/>
      <c r="E9" s="124"/>
      <c r="F9" s="125">
        <v>484445</v>
      </c>
      <c r="G9" s="126"/>
      <c r="H9" s="56" t="s">
        <v>121</v>
      </c>
    </row>
    <row r="10" spans="1:8" ht="15.75" x14ac:dyDescent="0.25">
      <c r="A10" s="11">
        <v>3</v>
      </c>
      <c r="B10" s="122" t="s">
        <v>122</v>
      </c>
      <c r="C10" s="123"/>
      <c r="D10" s="123"/>
      <c r="E10" s="124"/>
      <c r="F10" s="125">
        <v>236541</v>
      </c>
      <c r="G10" s="126"/>
      <c r="H10" s="56" t="s">
        <v>121</v>
      </c>
    </row>
    <row r="11" spans="1:8" ht="15.75" x14ac:dyDescent="0.25">
      <c r="A11" s="11">
        <v>4</v>
      </c>
      <c r="B11" s="122" t="s">
        <v>123</v>
      </c>
      <c r="C11" s="123"/>
      <c r="D11" s="123"/>
      <c r="E11" s="124"/>
      <c r="F11" s="125">
        <v>456254</v>
      </c>
      <c r="G11" s="126"/>
      <c r="H11" s="56" t="s">
        <v>121</v>
      </c>
    </row>
    <row r="12" spans="1:8" ht="15.75" x14ac:dyDescent="0.25">
      <c r="A12" s="11">
        <v>5</v>
      </c>
      <c r="B12" s="112" t="s">
        <v>124</v>
      </c>
      <c r="C12" s="113"/>
      <c r="D12" s="113"/>
      <c r="E12" s="114"/>
      <c r="F12" s="115">
        <v>229258</v>
      </c>
      <c r="G12" s="116"/>
      <c r="H12" s="57" t="s">
        <v>125</v>
      </c>
    </row>
    <row r="13" spans="1:8" ht="15.75" x14ac:dyDescent="0.25">
      <c r="A13" s="11">
        <v>6</v>
      </c>
      <c r="B13" s="112" t="s">
        <v>126</v>
      </c>
      <c r="C13" s="113"/>
      <c r="D13" s="113"/>
      <c r="E13" s="114"/>
      <c r="F13" s="115">
        <v>236538</v>
      </c>
      <c r="G13" s="116"/>
      <c r="H13" s="57" t="s">
        <v>125</v>
      </c>
    </row>
    <row r="14" spans="1:8" ht="15.75" x14ac:dyDescent="0.25">
      <c r="A14" s="11">
        <v>7</v>
      </c>
      <c r="B14" s="117" t="s">
        <v>127</v>
      </c>
      <c r="C14" s="118"/>
      <c r="D14" s="118"/>
      <c r="E14" s="119"/>
      <c r="F14" s="120">
        <v>257467</v>
      </c>
      <c r="G14" s="121"/>
      <c r="H14" s="51" t="s">
        <v>125</v>
      </c>
    </row>
    <row r="15" spans="1:8" ht="15.75" x14ac:dyDescent="0.25">
      <c r="A15" s="11">
        <v>8</v>
      </c>
      <c r="B15" s="117" t="s">
        <v>128</v>
      </c>
      <c r="C15" s="118"/>
      <c r="D15" s="118"/>
      <c r="E15" s="119"/>
      <c r="F15" s="120">
        <v>417662</v>
      </c>
      <c r="G15" s="121"/>
      <c r="H15" s="51" t="s">
        <v>125</v>
      </c>
    </row>
    <row r="16" spans="1:8" ht="15.75" x14ac:dyDescent="0.25">
      <c r="A16" s="11">
        <v>9</v>
      </c>
      <c r="B16" s="112" t="s">
        <v>129</v>
      </c>
      <c r="C16" s="113"/>
      <c r="D16" s="113"/>
      <c r="E16" s="114"/>
      <c r="F16" s="115">
        <v>130910</v>
      </c>
      <c r="G16" s="116"/>
      <c r="H16" s="57" t="s">
        <v>125</v>
      </c>
    </row>
    <row r="17" spans="1:8" ht="15.75" x14ac:dyDescent="0.25">
      <c r="A17" s="11">
        <v>10</v>
      </c>
      <c r="B17" s="89"/>
      <c r="C17" s="90"/>
      <c r="D17" s="90"/>
      <c r="E17" s="91"/>
      <c r="F17" s="92"/>
      <c r="G17" s="93"/>
      <c r="H17" s="50"/>
    </row>
    <row r="18" spans="1:8" ht="15.75" x14ac:dyDescent="0.25">
      <c r="A18" s="11">
        <v>11</v>
      </c>
      <c r="B18" s="89"/>
      <c r="C18" s="90"/>
      <c r="D18" s="90"/>
      <c r="E18" s="91"/>
      <c r="F18" s="92"/>
      <c r="G18" s="93"/>
      <c r="H18" s="50"/>
    </row>
    <row r="19" spans="1:8" ht="15.75" x14ac:dyDescent="0.25">
      <c r="A19" s="11">
        <v>12</v>
      </c>
      <c r="B19" s="89"/>
      <c r="C19" s="90"/>
      <c r="D19" s="90"/>
      <c r="E19" s="91"/>
      <c r="F19" s="92"/>
      <c r="G19" s="93"/>
      <c r="H19" s="50"/>
    </row>
    <row r="20" spans="1:8" ht="15.75" x14ac:dyDescent="0.25">
      <c r="A20" s="11">
        <v>13</v>
      </c>
      <c r="B20" s="89"/>
      <c r="C20" s="90"/>
      <c r="D20" s="90"/>
      <c r="E20" s="91"/>
      <c r="F20" s="92"/>
      <c r="G20" s="93"/>
      <c r="H20" s="50"/>
    </row>
    <row r="21" spans="1:8" ht="15.75" x14ac:dyDescent="0.25">
      <c r="A21" s="11">
        <v>14</v>
      </c>
      <c r="B21" s="94"/>
      <c r="C21" s="95"/>
      <c r="D21" s="95"/>
      <c r="E21" s="96"/>
      <c r="F21" s="97"/>
      <c r="G21" s="98"/>
      <c r="H21" s="52"/>
    </row>
    <row r="22" spans="1:8" ht="15.75" x14ac:dyDescent="0.25">
      <c r="A22" s="11">
        <v>15</v>
      </c>
      <c r="B22" s="87"/>
      <c r="C22" s="87"/>
      <c r="D22" s="87"/>
      <c r="E22" s="87"/>
      <c r="F22" s="88"/>
      <c r="G22" s="88"/>
      <c r="H22" s="53"/>
    </row>
    <row r="23" spans="1:8" ht="16.5" thickBot="1" x14ac:dyDescent="0.3">
      <c r="A23" s="12">
        <v>16</v>
      </c>
      <c r="B23" s="85"/>
      <c r="C23" s="85"/>
      <c r="D23" s="85"/>
      <c r="E23" s="85"/>
      <c r="F23" s="86"/>
      <c r="G23" s="86"/>
      <c r="H23" s="54"/>
    </row>
    <row r="25" spans="1:8" ht="13.5" thickBot="1" x14ac:dyDescent="0.25"/>
    <row r="26" spans="1:8" ht="16.5" thickBot="1" x14ac:dyDescent="0.3">
      <c r="A26" s="13" t="s">
        <v>24</v>
      </c>
      <c r="B26" s="107" t="str">
        <f>'Page 1'!E14</f>
        <v>ABBEVILLE</v>
      </c>
      <c r="C26" s="108"/>
      <c r="D26" s="109"/>
    </row>
    <row r="27" spans="1:8" ht="13.5" thickBot="1" x14ac:dyDescent="0.25"/>
    <row r="28" spans="1:8" ht="16.5" thickBot="1" x14ac:dyDescent="0.3">
      <c r="B28" s="6" t="s">
        <v>25</v>
      </c>
      <c r="C28" s="60"/>
      <c r="D28" s="61"/>
      <c r="F28" s="4" t="s">
        <v>26</v>
      </c>
      <c r="G28" s="110"/>
      <c r="H28" s="111"/>
    </row>
    <row r="29" spans="1:8" ht="13.5" thickBot="1" x14ac:dyDescent="0.25">
      <c r="B29" s="106" t="s">
        <v>27</v>
      </c>
      <c r="C29" s="106"/>
      <c r="D29" s="106"/>
      <c r="E29" s="106"/>
    </row>
    <row r="30" spans="1:8" ht="16.5" thickBot="1" x14ac:dyDescent="0.3">
      <c r="A30" s="9" t="s">
        <v>28</v>
      </c>
      <c r="B30" s="103" t="s">
        <v>29</v>
      </c>
      <c r="C30" s="103"/>
      <c r="D30" s="103"/>
      <c r="E30" s="103"/>
      <c r="F30" s="103" t="s">
        <v>30</v>
      </c>
      <c r="G30" s="103"/>
      <c r="H30" s="9" t="s">
        <v>31</v>
      </c>
    </row>
    <row r="31" spans="1:8" ht="15.75" x14ac:dyDescent="0.25">
      <c r="A31" s="10" t="s">
        <v>32</v>
      </c>
      <c r="B31" s="104" t="s">
        <v>110</v>
      </c>
      <c r="C31" s="104"/>
      <c r="D31" s="104"/>
      <c r="E31" s="104"/>
      <c r="F31" s="105">
        <v>191044</v>
      </c>
      <c r="G31" s="105"/>
      <c r="H31" s="55">
        <v>4</v>
      </c>
    </row>
    <row r="32" spans="1:8" ht="15.75" x14ac:dyDescent="0.25">
      <c r="A32" s="11">
        <v>2</v>
      </c>
      <c r="B32" s="101" t="s">
        <v>111</v>
      </c>
      <c r="C32" s="101"/>
      <c r="D32" s="101"/>
      <c r="E32" s="101"/>
      <c r="F32" s="102">
        <v>1112497</v>
      </c>
      <c r="G32" s="102"/>
      <c r="H32" s="56" t="s">
        <v>112</v>
      </c>
    </row>
    <row r="33" spans="1:8" ht="15.75" x14ac:dyDescent="0.25">
      <c r="A33" s="11">
        <v>3</v>
      </c>
      <c r="B33" s="101" t="s">
        <v>113</v>
      </c>
      <c r="C33" s="101"/>
      <c r="D33" s="101"/>
      <c r="E33" s="101"/>
      <c r="F33" s="102">
        <v>1074821</v>
      </c>
      <c r="G33" s="102"/>
      <c r="H33" s="56">
        <v>4</v>
      </c>
    </row>
    <row r="34" spans="1:8" ht="15.75" x14ac:dyDescent="0.25">
      <c r="A34" s="11">
        <v>4</v>
      </c>
      <c r="B34" s="101" t="s">
        <v>114</v>
      </c>
      <c r="C34" s="101"/>
      <c r="D34" s="101"/>
      <c r="E34" s="101"/>
      <c r="F34" s="102">
        <v>986569</v>
      </c>
      <c r="G34" s="102"/>
      <c r="H34" s="56" t="s">
        <v>112</v>
      </c>
    </row>
    <row r="35" spans="1:8" ht="15.75" x14ac:dyDescent="0.25">
      <c r="A35" s="11">
        <v>5</v>
      </c>
      <c r="B35" s="101" t="s">
        <v>115</v>
      </c>
      <c r="C35" s="101"/>
      <c r="D35" s="101"/>
      <c r="E35" s="101"/>
      <c r="F35" s="102">
        <v>608422</v>
      </c>
      <c r="G35" s="102"/>
      <c r="H35" s="56">
        <v>4</v>
      </c>
    </row>
    <row r="36" spans="1:8" ht="15.75" x14ac:dyDescent="0.25">
      <c r="A36" s="11">
        <v>6</v>
      </c>
      <c r="B36" s="101" t="s">
        <v>116</v>
      </c>
      <c r="C36" s="101"/>
      <c r="D36" s="101"/>
      <c r="E36" s="101"/>
      <c r="F36" s="102">
        <v>706702</v>
      </c>
      <c r="G36" s="102"/>
      <c r="H36" s="56">
        <v>4</v>
      </c>
    </row>
    <row r="37" spans="1:8" ht="15.75" x14ac:dyDescent="0.25">
      <c r="A37" s="11">
        <v>7</v>
      </c>
      <c r="B37" s="99" t="s">
        <v>117</v>
      </c>
      <c r="C37" s="99"/>
      <c r="D37" s="99"/>
      <c r="E37" s="99"/>
      <c r="F37" s="100">
        <v>167337</v>
      </c>
      <c r="G37" s="100"/>
      <c r="H37" s="51">
        <v>3</v>
      </c>
    </row>
    <row r="38" spans="1:8" ht="15.75" x14ac:dyDescent="0.25">
      <c r="A38" s="11">
        <v>8</v>
      </c>
      <c r="B38" s="99" t="s">
        <v>118</v>
      </c>
      <c r="C38" s="99"/>
      <c r="D38" s="99"/>
      <c r="E38" s="99"/>
      <c r="F38" s="100">
        <v>306597</v>
      </c>
      <c r="G38" s="100"/>
      <c r="H38" s="51">
        <v>3</v>
      </c>
    </row>
    <row r="39" spans="1:8" ht="15.75" x14ac:dyDescent="0.25">
      <c r="A39" s="11">
        <v>9</v>
      </c>
      <c r="B39" s="99"/>
      <c r="C39" s="99"/>
      <c r="D39" s="99"/>
      <c r="E39" s="99"/>
      <c r="F39" s="100"/>
      <c r="G39" s="100"/>
      <c r="H39" s="51"/>
    </row>
    <row r="40" spans="1:8" ht="15.75" x14ac:dyDescent="0.25">
      <c r="A40" s="11">
        <v>10</v>
      </c>
      <c r="B40" s="89"/>
      <c r="C40" s="90"/>
      <c r="D40" s="90"/>
      <c r="E40" s="91"/>
      <c r="F40" s="92"/>
      <c r="G40" s="93"/>
      <c r="H40" s="50"/>
    </row>
    <row r="41" spans="1:8" ht="15.75" x14ac:dyDescent="0.25">
      <c r="A41" s="11">
        <v>11</v>
      </c>
      <c r="B41" s="89"/>
      <c r="C41" s="90"/>
      <c r="D41" s="90"/>
      <c r="E41" s="91"/>
      <c r="F41" s="92"/>
      <c r="G41" s="93"/>
      <c r="H41" s="50"/>
    </row>
    <row r="42" spans="1:8" ht="15.75" x14ac:dyDescent="0.25">
      <c r="A42" s="11">
        <v>12</v>
      </c>
      <c r="B42" s="89"/>
      <c r="C42" s="90"/>
      <c r="D42" s="90"/>
      <c r="E42" s="91"/>
      <c r="F42" s="92"/>
      <c r="G42" s="93"/>
      <c r="H42" s="50"/>
    </row>
    <row r="43" spans="1:8" ht="15.75" x14ac:dyDescent="0.25">
      <c r="A43" s="11">
        <v>13</v>
      </c>
      <c r="B43" s="89"/>
      <c r="C43" s="90"/>
      <c r="D43" s="90"/>
      <c r="E43" s="91"/>
      <c r="F43" s="92"/>
      <c r="G43" s="93"/>
      <c r="H43" s="50"/>
    </row>
    <row r="44" spans="1:8" ht="15.75" x14ac:dyDescent="0.25">
      <c r="A44" s="11">
        <v>14</v>
      </c>
      <c r="B44" s="94"/>
      <c r="C44" s="95"/>
      <c r="D44" s="95"/>
      <c r="E44" s="96"/>
      <c r="F44" s="97"/>
      <c r="G44" s="98"/>
      <c r="H44" s="52"/>
    </row>
    <row r="45" spans="1:8" ht="15.75" x14ac:dyDescent="0.25">
      <c r="A45" s="11">
        <v>15</v>
      </c>
      <c r="B45" s="87"/>
      <c r="C45" s="87"/>
      <c r="D45" s="87"/>
      <c r="E45" s="87"/>
      <c r="F45" s="88"/>
      <c r="G45" s="88"/>
      <c r="H45" s="53"/>
    </row>
    <row r="46" spans="1:8" ht="16.5" thickBot="1" x14ac:dyDescent="0.3">
      <c r="A46" s="12">
        <v>16</v>
      </c>
      <c r="B46" s="85"/>
      <c r="C46" s="85"/>
      <c r="D46" s="85"/>
      <c r="E46" s="85"/>
      <c r="F46" s="86"/>
      <c r="G46" s="86"/>
      <c r="H46" s="54"/>
    </row>
  </sheetData>
  <sheetProtection sheet="1" objects="1" scenarios="1"/>
  <mergeCells count="79">
    <mergeCell ref="B9:E9"/>
    <mergeCell ref="F9:G9"/>
    <mergeCell ref="A1:B1"/>
    <mergeCell ref="C1:E1"/>
    <mergeCell ref="G1:H1"/>
    <mergeCell ref="B3:D3"/>
    <mergeCell ref="C5:D5"/>
    <mergeCell ref="G5:H5"/>
    <mergeCell ref="B6:E6"/>
    <mergeCell ref="B7:E7"/>
    <mergeCell ref="F7:G7"/>
    <mergeCell ref="B8:E8"/>
    <mergeCell ref="F8:G8"/>
    <mergeCell ref="B10:E10"/>
    <mergeCell ref="F10:G10"/>
    <mergeCell ref="B11:E11"/>
    <mergeCell ref="F11:G11"/>
    <mergeCell ref="B12:E12"/>
    <mergeCell ref="F12:G12"/>
    <mergeCell ref="B13:E13"/>
    <mergeCell ref="F13:G13"/>
    <mergeCell ref="B14:E14"/>
    <mergeCell ref="F14:G14"/>
    <mergeCell ref="B15:E15"/>
    <mergeCell ref="F15:G15"/>
    <mergeCell ref="B16:E16"/>
    <mergeCell ref="F16:G16"/>
    <mergeCell ref="B17:E17"/>
    <mergeCell ref="F17:G17"/>
    <mergeCell ref="B18:E18"/>
    <mergeCell ref="F18:G18"/>
    <mergeCell ref="B29:E29"/>
    <mergeCell ref="B19:E19"/>
    <mergeCell ref="F19:G19"/>
    <mergeCell ref="B20:E20"/>
    <mergeCell ref="F20:G20"/>
    <mergeCell ref="B21:E21"/>
    <mergeCell ref="F21:G21"/>
    <mergeCell ref="B23:E23"/>
    <mergeCell ref="F23:G23"/>
    <mergeCell ref="B26:D26"/>
    <mergeCell ref="C28:D28"/>
    <mergeCell ref="G28:H28"/>
    <mergeCell ref="B22:E22"/>
    <mergeCell ref="F22:G22"/>
    <mergeCell ref="B30:E30"/>
    <mergeCell ref="F30:G30"/>
    <mergeCell ref="B31:E31"/>
    <mergeCell ref="F31:G31"/>
    <mergeCell ref="B32:E32"/>
    <mergeCell ref="F32:G32"/>
    <mergeCell ref="B33:E33"/>
    <mergeCell ref="F33:G33"/>
    <mergeCell ref="B34:E34"/>
    <mergeCell ref="F34:G34"/>
    <mergeCell ref="B35:E35"/>
    <mergeCell ref="F35:G35"/>
    <mergeCell ref="B36:E36"/>
    <mergeCell ref="F36:G36"/>
    <mergeCell ref="B37:E37"/>
    <mergeCell ref="F37:G37"/>
    <mergeCell ref="B38:E38"/>
    <mergeCell ref="F38:G38"/>
    <mergeCell ref="B39:E39"/>
    <mergeCell ref="F39:G39"/>
    <mergeCell ref="B40:E40"/>
    <mergeCell ref="F40:G40"/>
    <mergeCell ref="B41:E41"/>
    <mergeCell ref="F41:G41"/>
    <mergeCell ref="B46:E46"/>
    <mergeCell ref="F46:G46"/>
    <mergeCell ref="B45:E45"/>
    <mergeCell ref="F45:G45"/>
    <mergeCell ref="B42:E42"/>
    <mergeCell ref="F42:G42"/>
    <mergeCell ref="B43:E43"/>
    <mergeCell ref="F43:G43"/>
    <mergeCell ref="B44:E44"/>
    <mergeCell ref="F44:G44"/>
  </mergeCells>
  <printOptions horizontalCentered="1" verticalCentered="1"/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&amp;L&amp;A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48"/>
  <sheetViews>
    <sheetView topLeftCell="A34" workbookViewId="0">
      <selection activeCell="W48" sqref="W48"/>
    </sheetView>
  </sheetViews>
  <sheetFormatPr baseColWidth="10" defaultRowHeight="12.75" x14ac:dyDescent="0.25"/>
  <cols>
    <col min="1" max="1" width="5.7109375" style="41" customWidth="1"/>
    <col min="2" max="3" width="5.7109375" style="42" customWidth="1"/>
    <col min="4" max="4" width="0.5703125" style="42" customWidth="1"/>
    <col min="5" max="18" width="5.7109375" style="42" customWidth="1"/>
    <col min="19" max="16384" width="11.42578125" style="42"/>
  </cols>
  <sheetData>
    <row r="1" spans="1:23" s="40" customFormat="1" ht="16.5" thickBot="1" x14ac:dyDescent="0.3">
      <c r="A1" s="39"/>
      <c r="E1" s="133" t="s">
        <v>49</v>
      </c>
      <c r="F1" s="133"/>
      <c r="G1" s="133"/>
      <c r="H1" s="133"/>
      <c r="I1" s="133"/>
      <c r="N1" s="133" t="s">
        <v>50</v>
      </c>
      <c r="O1" s="133"/>
      <c r="P1" s="133"/>
      <c r="Q1" s="133"/>
      <c r="R1" s="133"/>
    </row>
    <row r="2" spans="1:23" s="40" customFormat="1" ht="16.5" thickBot="1" x14ac:dyDescent="0.3">
      <c r="A2" s="39"/>
      <c r="E2" s="136" t="str">
        <f>'Page 1'!A14</f>
        <v>CHÂTEAU-THIERRY</v>
      </c>
      <c r="F2" s="137"/>
      <c r="G2" s="137"/>
      <c r="H2" s="137"/>
      <c r="I2" s="138"/>
      <c r="N2" s="136" t="str">
        <f>'Page 1'!E14</f>
        <v>ABBEVILLE</v>
      </c>
      <c r="O2" s="137"/>
      <c r="P2" s="137"/>
      <c r="Q2" s="137"/>
      <c r="R2" s="138"/>
    </row>
    <row r="3" spans="1:23" ht="13.5" thickBot="1" x14ac:dyDescent="0.3"/>
    <row r="4" spans="1:23" s="41" customFormat="1" ht="13.5" thickBot="1" x14ac:dyDescent="0.3">
      <c r="A4" s="43" t="s">
        <v>33</v>
      </c>
      <c r="B4" s="170" t="s">
        <v>34</v>
      </c>
      <c r="C4" s="170"/>
      <c r="E4" s="44" t="s">
        <v>35</v>
      </c>
      <c r="F4" s="170" t="s">
        <v>36</v>
      </c>
      <c r="G4" s="170"/>
      <c r="H4" s="170"/>
      <c r="I4" s="170"/>
      <c r="J4" s="170"/>
      <c r="K4" s="170" t="s">
        <v>37</v>
      </c>
      <c r="L4" s="170"/>
      <c r="M4" s="170" t="s">
        <v>36</v>
      </c>
      <c r="N4" s="170"/>
      <c r="O4" s="170"/>
      <c r="P4" s="170"/>
      <c r="Q4" s="170"/>
      <c r="R4" s="44" t="s">
        <v>35</v>
      </c>
    </row>
    <row r="5" spans="1:23" ht="16.5" thickBot="1" x14ac:dyDescent="0.3">
      <c r="A5" s="171" t="s">
        <v>38</v>
      </c>
      <c r="B5" s="171"/>
      <c r="C5" s="171"/>
    </row>
    <row r="6" spans="1:23" ht="16.5" thickBot="1" x14ac:dyDescent="0.3">
      <c r="A6" s="155"/>
      <c r="B6" s="159" t="s">
        <v>69</v>
      </c>
      <c r="C6" s="159"/>
      <c r="D6" s="40"/>
      <c r="E6" s="160">
        <v>6</v>
      </c>
      <c r="F6" s="154" t="str">
        <f>'Page 8'!E8</f>
        <v>BROUARDELLE Benoit</v>
      </c>
      <c r="G6" s="154"/>
      <c r="H6" s="154"/>
      <c r="I6" s="154"/>
      <c r="J6" s="154"/>
      <c r="K6" s="155">
        <v>13</v>
      </c>
      <c r="L6" s="155">
        <v>2</v>
      </c>
      <c r="M6" s="154" t="str">
        <f>'Page 8'!Q8</f>
        <v>THOREL Bruno</v>
      </c>
      <c r="N6" s="154"/>
      <c r="O6" s="154"/>
      <c r="P6" s="154"/>
      <c r="Q6" s="154"/>
      <c r="R6" s="155">
        <v>0</v>
      </c>
    </row>
    <row r="7" spans="1:23" ht="16.5" thickBot="1" x14ac:dyDescent="0.3">
      <c r="A7" s="155"/>
      <c r="B7" s="159"/>
      <c r="C7" s="159"/>
      <c r="D7" s="40"/>
      <c r="E7" s="161"/>
      <c r="F7" s="157" t="str">
        <f>'Page 8'!E9</f>
        <v>LAIR Geoffroy</v>
      </c>
      <c r="G7" s="157"/>
      <c r="H7" s="157"/>
      <c r="I7" s="157"/>
      <c r="J7" s="157"/>
      <c r="K7" s="155"/>
      <c r="L7" s="155"/>
      <c r="M7" s="157" t="str">
        <f>'Page 8'!Q9</f>
        <v>CAMUS François</v>
      </c>
      <c r="N7" s="157"/>
      <c r="O7" s="157"/>
      <c r="P7" s="157"/>
      <c r="Q7" s="157"/>
      <c r="R7" s="155"/>
    </row>
    <row r="8" spans="1:23" ht="16.5" thickBot="1" x14ac:dyDescent="0.3">
      <c r="A8" s="155"/>
      <c r="B8" s="159"/>
      <c r="C8" s="159"/>
      <c r="D8" s="40"/>
      <c r="E8" s="161"/>
      <c r="F8" s="157" t="str">
        <f>'Page 8'!E10</f>
        <v>RENAUX Daniel</v>
      </c>
      <c r="G8" s="157"/>
      <c r="H8" s="157"/>
      <c r="I8" s="157"/>
      <c r="J8" s="157"/>
      <c r="K8" s="155"/>
      <c r="L8" s="155"/>
      <c r="M8" s="157" t="str">
        <f>'Page 8'!Q10</f>
        <v>MONTEL Philippe</v>
      </c>
      <c r="N8" s="157"/>
      <c r="O8" s="157"/>
      <c r="P8" s="157"/>
      <c r="Q8" s="157"/>
      <c r="R8" s="155"/>
    </row>
    <row r="9" spans="1:23" ht="16.5" thickBot="1" x14ac:dyDescent="0.3">
      <c r="A9" s="155"/>
      <c r="B9" s="159"/>
      <c r="C9" s="159"/>
      <c r="D9" s="40"/>
      <c r="E9" s="161"/>
      <c r="F9" s="157" t="str">
        <f>'Page 8'!E11</f>
        <v>LELY Denis</v>
      </c>
      <c r="G9" s="157"/>
      <c r="H9" s="157"/>
      <c r="I9" s="157"/>
      <c r="J9" s="157"/>
      <c r="K9" s="155"/>
      <c r="L9" s="155"/>
      <c r="M9" s="156" t="str">
        <f>'Page 8'!Q11</f>
        <v>DEUEZ Nicole</v>
      </c>
      <c r="N9" s="156"/>
      <c r="O9" s="156"/>
      <c r="P9" s="156"/>
      <c r="Q9" s="156"/>
      <c r="R9" s="155"/>
    </row>
    <row r="10" spans="1:23" ht="16.5" thickBot="1" x14ac:dyDescent="0.3">
      <c r="A10" s="155"/>
      <c r="B10" s="159"/>
      <c r="C10" s="159"/>
      <c r="D10" s="40"/>
      <c r="E10" s="162"/>
      <c r="F10" s="158"/>
      <c r="G10" s="158"/>
      <c r="H10" s="158"/>
      <c r="I10" s="158"/>
      <c r="J10" s="158"/>
      <c r="K10" s="155"/>
      <c r="L10" s="155"/>
      <c r="M10" s="158"/>
      <c r="N10" s="158"/>
      <c r="O10" s="158"/>
      <c r="P10" s="158"/>
      <c r="Q10" s="158"/>
      <c r="R10" s="155"/>
    </row>
    <row r="11" spans="1:23" ht="16.5" thickBot="1" x14ac:dyDescent="0.3">
      <c r="A11" s="155"/>
      <c r="B11" s="159" t="s">
        <v>70</v>
      </c>
      <c r="C11" s="159"/>
      <c r="D11" s="40"/>
      <c r="E11" s="160">
        <v>4</v>
      </c>
      <c r="F11" s="154" t="str">
        <f>'Page 8'!E12</f>
        <v>VILLERET Elric</v>
      </c>
      <c r="G11" s="154"/>
      <c r="H11" s="154"/>
      <c r="I11" s="154"/>
      <c r="J11" s="154"/>
      <c r="K11" s="155">
        <v>10</v>
      </c>
      <c r="L11" s="155">
        <v>5</v>
      </c>
      <c r="M11" s="154" t="str">
        <f>'Page 8'!Q12</f>
        <v>PETIT Pascal</v>
      </c>
      <c r="N11" s="154"/>
      <c r="O11" s="154"/>
      <c r="P11" s="154"/>
      <c r="Q11" s="154"/>
      <c r="R11" s="155">
        <v>0</v>
      </c>
    </row>
    <row r="12" spans="1:23" ht="16.5" thickBot="1" x14ac:dyDescent="0.3">
      <c r="A12" s="155"/>
      <c r="B12" s="159"/>
      <c r="C12" s="159"/>
      <c r="D12" s="40"/>
      <c r="E12" s="161"/>
      <c r="F12" s="157" t="str">
        <f>'Page 8'!E13</f>
        <v>COTERET Jean-Louis</v>
      </c>
      <c r="G12" s="157"/>
      <c r="H12" s="157"/>
      <c r="I12" s="157"/>
      <c r="J12" s="157"/>
      <c r="K12" s="155"/>
      <c r="L12" s="155"/>
      <c r="M12" s="157" t="str">
        <f>'Page 8'!Q13</f>
        <v>DEUEZ Hervé</v>
      </c>
      <c r="N12" s="157"/>
      <c r="O12" s="157"/>
      <c r="P12" s="157"/>
      <c r="Q12" s="157"/>
      <c r="R12" s="155"/>
    </row>
    <row r="13" spans="1:23" ht="16.5" thickBot="1" x14ac:dyDescent="0.3">
      <c r="A13" s="155"/>
      <c r="B13" s="159"/>
      <c r="C13" s="159"/>
      <c r="D13" s="40"/>
      <c r="E13" s="162"/>
      <c r="F13" s="158"/>
      <c r="G13" s="158"/>
      <c r="H13" s="158"/>
      <c r="I13" s="158"/>
      <c r="J13" s="158"/>
      <c r="K13" s="155"/>
      <c r="L13" s="155"/>
      <c r="M13" s="158"/>
      <c r="N13" s="158"/>
      <c r="O13" s="158"/>
      <c r="P13" s="158"/>
      <c r="Q13" s="158"/>
      <c r="R13" s="155"/>
    </row>
    <row r="14" spans="1:23" ht="21.75" thickBot="1" x14ac:dyDescent="0.3">
      <c r="A14" s="31"/>
      <c r="B14" s="149" t="s">
        <v>71</v>
      </c>
      <c r="C14" s="150"/>
      <c r="D14" s="40"/>
      <c r="E14" s="31">
        <v>0</v>
      </c>
      <c r="F14" s="151" t="str">
        <f>'Page 8'!E14</f>
        <v>PAURON André</v>
      </c>
      <c r="G14" s="151"/>
      <c r="H14" s="151"/>
      <c r="I14" s="151"/>
      <c r="J14" s="151"/>
      <c r="K14" s="31">
        <v>11</v>
      </c>
      <c r="L14" s="31">
        <v>13</v>
      </c>
      <c r="M14" s="151" t="str">
        <f>'Page 8'!Q14</f>
        <v>BOUJONNIER Denis</v>
      </c>
      <c r="N14" s="151"/>
      <c r="O14" s="151"/>
      <c r="P14" s="151"/>
      <c r="Q14" s="151"/>
      <c r="R14" s="31">
        <v>4</v>
      </c>
    </row>
    <row r="15" spans="1:23" ht="5.25" customHeight="1" thickBot="1" x14ac:dyDescent="0.3">
      <c r="W15" s="45"/>
    </row>
    <row r="16" spans="1:23" ht="12.75" customHeight="1" x14ac:dyDescent="0.25">
      <c r="G16" s="152">
        <f>E6+E11+E14</f>
        <v>10</v>
      </c>
      <c r="H16" s="146" t="s">
        <v>42</v>
      </c>
      <c r="I16" s="147"/>
      <c r="N16" s="147" t="s">
        <v>42</v>
      </c>
      <c r="O16" s="148"/>
      <c r="P16" s="152">
        <f>R6+R11+R14</f>
        <v>4</v>
      </c>
    </row>
    <row r="17" spans="1:18" ht="13.5" customHeight="1" thickBot="1" x14ac:dyDescent="0.3">
      <c r="G17" s="153"/>
      <c r="H17" s="146"/>
      <c r="I17" s="147"/>
      <c r="N17" s="147"/>
      <c r="O17" s="148"/>
      <c r="P17" s="153"/>
    </row>
    <row r="18" spans="1:18" ht="16.5" thickBot="1" x14ac:dyDescent="0.3">
      <c r="A18" s="168" t="s">
        <v>39</v>
      </c>
      <c r="B18" s="168"/>
      <c r="C18" s="168"/>
    </row>
    <row r="19" spans="1:18" ht="21" x14ac:dyDescent="0.25">
      <c r="A19" s="130"/>
      <c r="B19" s="167" t="s">
        <v>72</v>
      </c>
      <c r="C19" s="167"/>
      <c r="D19" s="40"/>
      <c r="E19" s="32">
        <v>0</v>
      </c>
      <c r="F19" s="154" t="str">
        <f>'Page 7'!B11</f>
        <v>COTERET Jean-Louis</v>
      </c>
      <c r="G19" s="154"/>
      <c r="H19" s="154"/>
      <c r="I19" s="154"/>
      <c r="J19" s="154"/>
      <c r="K19" s="46">
        <f>'Page 6'!D14</f>
        <v>2</v>
      </c>
      <c r="L19" s="46">
        <f>'Page 6'!S14</f>
        <v>4</v>
      </c>
      <c r="M19" s="154" t="str">
        <f>'Page 7'!B33</f>
        <v>FERRERO Nicole</v>
      </c>
      <c r="N19" s="154"/>
      <c r="O19" s="154"/>
      <c r="P19" s="154"/>
      <c r="Q19" s="154"/>
      <c r="R19" s="32">
        <v>2</v>
      </c>
    </row>
    <row r="20" spans="1:18" ht="21" x14ac:dyDescent="0.25">
      <c r="A20" s="131"/>
      <c r="B20" s="166" t="s">
        <v>73</v>
      </c>
      <c r="C20" s="166"/>
      <c r="D20" s="40"/>
      <c r="E20" s="33">
        <v>2</v>
      </c>
      <c r="F20" s="157" t="str">
        <f>'Page 7'!B12</f>
        <v>LELY Denis</v>
      </c>
      <c r="G20" s="157"/>
      <c r="H20" s="157"/>
      <c r="I20" s="157"/>
      <c r="J20" s="157"/>
      <c r="K20" s="47">
        <f>'Page 6'!D35</f>
        <v>4</v>
      </c>
      <c r="L20" s="47">
        <f>'Page 6'!S35</f>
        <v>3</v>
      </c>
      <c r="M20" s="157" t="str">
        <f>'Page 7'!B34</f>
        <v>CAMUS François</v>
      </c>
      <c r="N20" s="157"/>
      <c r="O20" s="157"/>
      <c r="P20" s="157"/>
      <c r="Q20" s="157"/>
      <c r="R20" s="33">
        <v>0</v>
      </c>
    </row>
    <row r="21" spans="1:18" ht="21.75" thickBot="1" x14ac:dyDescent="0.3">
      <c r="A21" s="132"/>
      <c r="B21" s="165" t="s">
        <v>74</v>
      </c>
      <c r="C21" s="165"/>
      <c r="D21" s="40"/>
      <c r="E21" s="34">
        <v>2</v>
      </c>
      <c r="F21" s="156" t="str">
        <f>'Page 7'!B13</f>
        <v>LAIR Geoffroy</v>
      </c>
      <c r="G21" s="156"/>
      <c r="H21" s="156"/>
      <c r="I21" s="156"/>
      <c r="J21" s="156"/>
      <c r="K21" s="48">
        <f>'Page 6'!D56</f>
        <v>5</v>
      </c>
      <c r="L21" s="48">
        <f>'Page 6'!S56</f>
        <v>4</v>
      </c>
      <c r="M21" s="156" t="str">
        <f>'Page 7'!B35</f>
        <v>DEUEZ Nicole</v>
      </c>
      <c r="N21" s="156"/>
      <c r="O21" s="156"/>
      <c r="P21" s="156"/>
      <c r="Q21" s="156"/>
      <c r="R21" s="34">
        <v>0</v>
      </c>
    </row>
    <row r="22" spans="1:18" ht="21" x14ac:dyDescent="0.25">
      <c r="A22" s="130"/>
      <c r="B22" s="167" t="s">
        <v>75</v>
      </c>
      <c r="C22" s="167"/>
      <c r="D22" s="40"/>
      <c r="E22" s="32">
        <v>2</v>
      </c>
      <c r="F22" s="154" t="str">
        <f>'Page 7'!I11</f>
        <v>BROUARDELLE Benoit</v>
      </c>
      <c r="G22" s="154"/>
      <c r="H22" s="154"/>
      <c r="I22" s="154"/>
      <c r="J22" s="154"/>
      <c r="K22" s="46">
        <f>'Page 5'!D14</f>
        <v>7</v>
      </c>
      <c r="L22" s="46">
        <f>'Page 5'!S14</f>
        <v>2</v>
      </c>
      <c r="M22" s="154" t="str">
        <f>'Page 7'!I33</f>
        <v>MONTEL Philippe</v>
      </c>
      <c r="N22" s="154"/>
      <c r="O22" s="154"/>
      <c r="P22" s="154"/>
      <c r="Q22" s="154"/>
      <c r="R22" s="32">
        <v>0</v>
      </c>
    </row>
    <row r="23" spans="1:18" ht="21" x14ac:dyDescent="0.25">
      <c r="A23" s="131"/>
      <c r="B23" s="166" t="s">
        <v>76</v>
      </c>
      <c r="C23" s="166"/>
      <c r="D23" s="40"/>
      <c r="E23" s="33">
        <v>2</v>
      </c>
      <c r="F23" s="157" t="str">
        <f>'Page 7'!I12</f>
        <v>VILLERET Elric</v>
      </c>
      <c r="G23" s="157"/>
      <c r="H23" s="157"/>
      <c r="I23" s="157"/>
      <c r="J23" s="157"/>
      <c r="K23" s="47">
        <f>'Page 5'!D35</f>
        <v>6</v>
      </c>
      <c r="L23" s="47">
        <f>'Page 5'!S35</f>
        <v>0</v>
      </c>
      <c r="M23" s="157" t="str">
        <f>'Page 7'!I34</f>
        <v>PETIT Pascal</v>
      </c>
      <c r="N23" s="157"/>
      <c r="O23" s="157"/>
      <c r="P23" s="157"/>
      <c r="Q23" s="157"/>
      <c r="R23" s="33">
        <v>0</v>
      </c>
    </row>
    <row r="24" spans="1:18" ht="21.75" thickBot="1" x14ac:dyDescent="0.3">
      <c r="A24" s="132"/>
      <c r="B24" s="165" t="s">
        <v>77</v>
      </c>
      <c r="C24" s="165"/>
      <c r="D24" s="40"/>
      <c r="E24" s="34">
        <v>2</v>
      </c>
      <c r="F24" s="156" t="str">
        <f>'Page 7'!I13</f>
        <v>PAURON André</v>
      </c>
      <c r="G24" s="156"/>
      <c r="H24" s="156"/>
      <c r="I24" s="156"/>
      <c r="J24" s="156"/>
      <c r="K24" s="48">
        <f>'Page 5'!D56</f>
        <v>4</v>
      </c>
      <c r="L24" s="48">
        <f>'Page 5'!S56</f>
        <v>1</v>
      </c>
      <c r="M24" s="156" t="str">
        <f>'Page 7'!I35</f>
        <v>BOUJONNIER Denis</v>
      </c>
      <c r="N24" s="156"/>
      <c r="O24" s="156"/>
      <c r="P24" s="156"/>
      <c r="Q24" s="156"/>
      <c r="R24" s="34">
        <v>0</v>
      </c>
    </row>
    <row r="25" spans="1:18" ht="5.25" customHeight="1" thickBot="1" x14ac:dyDescent="0.3"/>
    <row r="26" spans="1:18" ht="12.75" customHeight="1" x14ac:dyDescent="0.25">
      <c r="G26" s="152">
        <f>SUM(E19:E24)</f>
        <v>10</v>
      </c>
      <c r="H26" s="146" t="s">
        <v>43</v>
      </c>
      <c r="I26" s="147"/>
      <c r="N26" s="147" t="s">
        <v>43</v>
      </c>
      <c r="O26" s="148"/>
      <c r="P26" s="152">
        <f>SUM(R19:R24)</f>
        <v>2</v>
      </c>
    </row>
    <row r="27" spans="1:18" ht="13.5" customHeight="1" thickBot="1" x14ac:dyDescent="0.3">
      <c r="G27" s="153"/>
      <c r="H27" s="146"/>
      <c r="I27" s="147"/>
      <c r="N27" s="147"/>
      <c r="O27" s="148"/>
      <c r="P27" s="153"/>
    </row>
    <row r="28" spans="1:18" ht="16.5" thickBot="1" x14ac:dyDescent="0.3">
      <c r="A28" s="164" t="s">
        <v>40</v>
      </c>
      <c r="B28" s="164"/>
      <c r="C28" s="164"/>
    </row>
    <row r="29" spans="1:18" ht="16.5" thickBot="1" x14ac:dyDescent="0.3">
      <c r="A29" s="155"/>
      <c r="B29" s="159" t="s">
        <v>69</v>
      </c>
      <c r="C29" s="159"/>
      <c r="D29" s="40"/>
      <c r="E29" s="160">
        <v>6</v>
      </c>
      <c r="F29" s="154" t="str">
        <f>'Page 8'!E25</f>
        <v>BROUARDELLE Benoit</v>
      </c>
      <c r="G29" s="154"/>
      <c r="H29" s="154"/>
      <c r="I29" s="154"/>
      <c r="J29" s="154"/>
      <c r="K29" s="155">
        <v>6</v>
      </c>
      <c r="L29" s="155">
        <v>0</v>
      </c>
      <c r="M29" s="154" t="str">
        <f>'Page 8'!Q25</f>
        <v>THOREL Bruno</v>
      </c>
      <c r="N29" s="154"/>
      <c r="O29" s="154"/>
      <c r="P29" s="154"/>
      <c r="Q29" s="154"/>
      <c r="R29" s="155">
        <v>0</v>
      </c>
    </row>
    <row r="30" spans="1:18" ht="16.5" thickBot="1" x14ac:dyDescent="0.3">
      <c r="A30" s="155"/>
      <c r="B30" s="159"/>
      <c r="C30" s="159"/>
      <c r="D30" s="40"/>
      <c r="E30" s="161"/>
      <c r="F30" s="157" t="str">
        <f>'Page 8'!E26</f>
        <v>LAIR Geoffroy</v>
      </c>
      <c r="G30" s="157"/>
      <c r="H30" s="157"/>
      <c r="I30" s="157"/>
      <c r="J30" s="157"/>
      <c r="K30" s="155"/>
      <c r="L30" s="155"/>
      <c r="M30" s="157" t="str">
        <f>'Page 8'!Q26</f>
        <v>CAMUS François</v>
      </c>
      <c r="N30" s="157"/>
      <c r="O30" s="157"/>
      <c r="P30" s="157"/>
      <c r="Q30" s="157"/>
      <c r="R30" s="155"/>
    </row>
    <row r="31" spans="1:18" ht="16.5" thickBot="1" x14ac:dyDescent="0.3">
      <c r="A31" s="155"/>
      <c r="B31" s="159"/>
      <c r="C31" s="159"/>
      <c r="D31" s="40"/>
      <c r="E31" s="161"/>
      <c r="F31" s="157" t="str">
        <f>'Page 8'!E27</f>
        <v>RENAUX Daniel</v>
      </c>
      <c r="G31" s="157"/>
      <c r="H31" s="157"/>
      <c r="I31" s="157"/>
      <c r="J31" s="157"/>
      <c r="K31" s="155"/>
      <c r="L31" s="155"/>
      <c r="M31" s="157" t="str">
        <f>'Page 8'!Q27</f>
        <v>MONTEL Philippe</v>
      </c>
      <c r="N31" s="157"/>
      <c r="O31" s="157"/>
      <c r="P31" s="157"/>
      <c r="Q31" s="157"/>
      <c r="R31" s="155"/>
    </row>
    <row r="32" spans="1:18" ht="16.5" thickBot="1" x14ac:dyDescent="0.3">
      <c r="A32" s="155"/>
      <c r="B32" s="159"/>
      <c r="C32" s="159"/>
      <c r="D32" s="40"/>
      <c r="E32" s="161"/>
      <c r="F32" s="156" t="str">
        <f>'Page 8'!E28</f>
        <v>LELY Denis</v>
      </c>
      <c r="G32" s="156"/>
      <c r="H32" s="156"/>
      <c r="I32" s="156"/>
      <c r="J32" s="156"/>
      <c r="K32" s="155"/>
      <c r="L32" s="155"/>
      <c r="M32" s="156" t="str">
        <f>'Page 8'!Q28</f>
        <v>FERRERO Nicole</v>
      </c>
      <c r="N32" s="156"/>
      <c r="O32" s="156"/>
      <c r="P32" s="156"/>
      <c r="Q32" s="156"/>
      <c r="R32" s="155"/>
    </row>
    <row r="33" spans="1:18" ht="16.5" thickBot="1" x14ac:dyDescent="0.3">
      <c r="A33" s="155"/>
      <c r="B33" s="159"/>
      <c r="C33" s="159"/>
      <c r="D33" s="40"/>
      <c r="E33" s="162"/>
      <c r="F33" s="158"/>
      <c r="G33" s="158"/>
      <c r="H33" s="158"/>
      <c r="I33" s="158"/>
      <c r="J33" s="158"/>
      <c r="K33" s="155"/>
      <c r="L33" s="155"/>
      <c r="M33" s="158"/>
      <c r="N33" s="158"/>
      <c r="O33" s="158"/>
      <c r="P33" s="158"/>
      <c r="Q33" s="158"/>
      <c r="R33" s="155"/>
    </row>
    <row r="34" spans="1:18" ht="16.5" thickBot="1" x14ac:dyDescent="0.3">
      <c r="A34" s="155"/>
      <c r="B34" s="159" t="s">
        <v>70</v>
      </c>
      <c r="C34" s="159"/>
      <c r="D34" s="40"/>
      <c r="E34" s="160">
        <v>2</v>
      </c>
      <c r="F34" s="163" t="str">
        <f>'Page 8'!E29</f>
        <v>VILLERET Elric</v>
      </c>
      <c r="G34" s="163"/>
      <c r="H34" s="163"/>
      <c r="I34" s="163"/>
      <c r="J34" s="163"/>
      <c r="K34" s="155">
        <v>7</v>
      </c>
      <c r="L34" s="155">
        <v>7</v>
      </c>
      <c r="M34" s="154" t="str">
        <f>'Page 8'!Q29</f>
        <v>PETIT Pascal</v>
      </c>
      <c r="N34" s="154"/>
      <c r="O34" s="154"/>
      <c r="P34" s="154"/>
      <c r="Q34" s="154"/>
      <c r="R34" s="155">
        <v>2</v>
      </c>
    </row>
    <row r="35" spans="1:18" ht="16.5" thickBot="1" x14ac:dyDescent="0.3">
      <c r="A35" s="155"/>
      <c r="B35" s="159"/>
      <c r="C35" s="159"/>
      <c r="D35" s="40"/>
      <c r="E35" s="161"/>
      <c r="F35" s="156" t="str">
        <f>'Page 8'!E30</f>
        <v>COTERET Jean-Louis</v>
      </c>
      <c r="G35" s="156"/>
      <c r="H35" s="156"/>
      <c r="I35" s="156"/>
      <c r="J35" s="156"/>
      <c r="K35" s="155"/>
      <c r="L35" s="155"/>
      <c r="M35" s="157" t="str">
        <f>'Page 8'!Q30</f>
        <v>DEUEZ Hervé</v>
      </c>
      <c r="N35" s="157"/>
      <c r="O35" s="157"/>
      <c r="P35" s="157"/>
      <c r="Q35" s="157"/>
      <c r="R35" s="155"/>
    </row>
    <row r="36" spans="1:18" ht="16.5" thickBot="1" x14ac:dyDescent="0.3">
      <c r="A36" s="155"/>
      <c r="B36" s="159"/>
      <c r="C36" s="159"/>
      <c r="D36" s="40"/>
      <c r="E36" s="162"/>
      <c r="F36" s="158"/>
      <c r="G36" s="158"/>
      <c r="H36" s="158"/>
      <c r="I36" s="158"/>
      <c r="J36" s="158"/>
      <c r="K36" s="155"/>
      <c r="L36" s="155"/>
      <c r="M36" s="158"/>
      <c r="N36" s="158"/>
      <c r="O36" s="158"/>
      <c r="P36" s="158"/>
      <c r="Q36" s="158"/>
      <c r="R36" s="155"/>
    </row>
    <row r="37" spans="1:18" ht="21.75" thickBot="1" x14ac:dyDescent="0.3">
      <c r="A37" s="31"/>
      <c r="B37" s="149" t="s">
        <v>71</v>
      </c>
      <c r="C37" s="150"/>
      <c r="D37" s="40"/>
      <c r="E37" s="31">
        <v>4</v>
      </c>
      <c r="F37" s="151" t="str">
        <f>'Page 8'!E31</f>
        <v>PAURON André</v>
      </c>
      <c r="G37" s="151"/>
      <c r="H37" s="151"/>
      <c r="I37" s="151"/>
      <c r="J37" s="151"/>
      <c r="K37" s="31">
        <v>13</v>
      </c>
      <c r="L37" s="31">
        <v>12</v>
      </c>
      <c r="M37" s="151" t="str">
        <f>'Page 8'!Q31</f>
        <v>BOUJONNIER Denis</v>
      </c>
      <c r="N37" s="151"/>
      <c r="O37" s="151"/>
      <c r="P37" s="151"/>
      <c r="Q37" s="151"/>
      <c r="R37" s="31">
        <v>0</v>
      </c>
    </row>
    <row r="38" spans="1:18" ht="5.25" customHeight="1" thickBot="1" x14ac:dyDescent="0.3"/>
    <row r="39" spans="1:18" x14ac:dyDescent="0.25">
      <c r="G39" s="152">
        <f>E29+E34+E37</f>
        <v>12</v>
      </c>
      <c r="H39" s="146" t="s">
        <v>44</v>
      </c>
      <c r="I39" s="147"/>
      <c r="N39" s="147" t="s">
        <v>44</v>
      </c>
      <c r="O39" s="148"/>
      <c r="P39" s="152">
        <f>R29+R34+R37</f>
        <v>2</v>
      </c>
    </row>
    <row r="40" spans="1:18" ht="13.5" thickBot="1" x14ac:dyDescent="0.3">
      <c r="G40" s="153"/>
      <c r="H40" s="146"/>
      <c r="I40" s="147"/>
      <c r="N40" s="147"/>
      <c r="O40" s="148"/>
      <c r="P40" s="153"/>
    </row>
    <row r="41" spans="1:18" ht="13.5" thickBot="1" x14ac:dyDescent="0.3"/>
    <row r="42" spans="1:18" ht="19.5" thickBot="1" x14ac:dyDescent="0.3">
      <c r="B42" s="144" t="s">
        <v>41</v>
      </c>
      <c r="C42" s="144"/>
      <c r="D42" s="144"/>
      <c r="E42" s="144"/>
      <c r="F42" s="144"/>
      <c r="G42" s="145"/>
      <c r="H42" s="139" t="str">
        <f>'Page 1'!A14</f>
        <v>CHÂTEAU-THIERRY</v>
      </c>
      <c r="I42" s="140"/>
      <c r="J42" s="140"/>
      <c r="K42" s="141"/>
      <c r="M42" s="142">
        <f>G16+G26+G39</f>
        <v>32</v>
      </c>
      <c r="N42" s="143"/>
    </row>
    <row r="43" spans="1:18" ht="19.5" thickBot="1" x14ac:dyDescent="0.3">
      <c r="B43" s="144"/>
      <c r="C43" s="144"/>
      <c r="D43" s="144"/>
      <c r="E43" s="144"/>
      <c r="F43" s="144"/>
      <c r="G43" s="145"/>
      <c r="H43" s="139" t="str">
        <f>'Page 1'!E14</f>
        <v>ABBEVILLE</v>
      </c>
      <c r="I43" s="140"/>
      <c r="J43" s="140"/>
      <c r="K43" s="141"/>
      <c r="M43" s="142">
        <f>P16+P26+P39</f>
        <v>8</v>
      </c>
      <c r="N43" s="143"/>
    </row>
    <row r="45" spans="1:18" ht="15.75" x14ac:dyDescent="0.25">
      <c r="C45" s="49" t="s">
        <v>45</v>
      </c>
      <c r="E45" s="134" t="str">
        <f>'Page 1'!E27</f>
        <v>TOURCOING</v>
      </c>
      <c r="F45" s="134"/>
      <c r="G45" s="134"/>
      <c r="H45" s="134"/>
      <c r="I45" s="134"/>
      <c r="J45" s="134"/>
      <c r="L45" s="49" t="s">
        <v>46</v>
      </c>
      <c r="M45" s="169">
        <f>'Page 1'!C16</f>
        <v>45788</v>
      </c>
      <c r="N45" s="169"/>
      <c r="O45" s="169"/>
      <c r="P45" s="169"/>
      <c r="Q45" s="169"/>
      <c r="R45" s="169"/>
    </row>
    <row r="47" spans="1:18" x14ac:dyDescent="0.25">
      <c r="E47" s="135" t="s">
        <v>47</v>
      </c>
      <c r="F47" s="135"/>
      <c r="G47" s="135"/>
      <c r="H47" s="135"/>
      <c r="I47" s="135"/>
      <c r="J47" s="135"/>
      <c r="M47" s="135" t="s">
        <v>48</v>
      </c>
      <c r="N47" s="135"/>
      <c r="O47" s="135"/>
      <c r="P47" s="135"/>
      <c r="Q47" s="135"/>
      <c r="R47" s="135"/>
    </row>
    <row r="48" spans="1:18" ht="15.75" x14ac:dyDescent="0.25">
      <c r="F48" s="168" t="str">
        <f>'Page 2'!B8</f>
        <v>LAIR Prescillia</v>
      </c>
      <c r="G48" s="168"/>
      <c r="H48" s="168"/>
      <c r="I48" s="168"/>
      <c r="N48" s="168" t="str">
        <f>'Page 2'!B31</f>
        <v>THOREL Bruno</v>
      </c>
      <c r="O48" s="168"/>
      <c r="P48" s="168"/>
      <c r="Q48" s="168"/>
    </row>
  </sheetData>
  <sheetProtection sheet="1" objects="1" scenarios="1"/>
  <mergeCells count="116">
    <mergeCell ref="M45:R45"/>
    <mergeCell ref="M47:R47"/>
    <mergeCell ref="F48:I48"/>
    <mergeCell ref="N48:Q48"/>
    <mergeCell ref="B4:C4"/>
    <mergeCell ref="F4:J4"/>
    <mergeCell ref="K4:L4"/>
    <mergeCell ref="M4:Q4"/>
    <mergeCell ref="A5:C5"/>
    <mergeCell ref="A6:A10"/>
    <mergeCell ref="B6:C10"/>
    <mergeCell ref="M6:Q6"/>
    <mergeCell ref="M7:Q7"/>
    <mergeCell ref="M8:Q8"/>
    <mergeCell ref="A11:A13"/>
    <mergeCell ref="B11:C13"/>
    <mergeCell ref="B14:C14"/>
    <mergeCell ref="E6:E10"/>
    <mergeCell ref="E11:E13"/>
    <mergeCell ref="F6:J6"/>
    <mergeCell ref="F7:J7"/>
    <mergeCell ref="F8:J8"/>
    <mergeCell ref="F9:J9"/>
    <mergeCell ref="F10:J10"/>
    <mergeCell ref="F19:J19"/>
    <mergeCell ref="F20:J20"/>
    <mergeCell ref="F24:J24"/>
    <mergeCell ref="R6:R10"/>
    <mergeCell ref="R11:R13"/>
    <mergeCell ref="G16:G17"/>
    <mergeCell ref="P16:P17"/>
    <mergeCell ref="A18:C18"/>
    <mergeCell ref="B19:C19"/>
    <mergeCell ref="M19:Q19"/>
    <mergeCell ref="M9:Q9"/>
    <mergeCell ref="M10:Q10"/>
    <mergeCell ref="M11:Q11"/>
    <mergeCell ref="M12:Q12"/>
    <mergeCell ref="M13:Q13"/>
    <mergeCell ref="M14:Q14"/>
    <mergeCell ref="F11:J11"/>
    <mergeCell ref="F12:J12"/>
    <mergeCell ref="F13:J13"/>
    <mergeCell ref="F14:J14"/>
    <mergeCell ref="K6:K10"/>
    <mergeCell ref="L6:L10"/>
    <mergeCell ref="K11:K13"/>
    <mergeCell ref="L11:L13"/>
    <mergeCell ref="M20:Q20"/>
    <mergeCell ref="F21:J21"/>
    <mergeCell ref="M21:Q21"/>
    <mergeCell ref="F22:J22"/>
    <mergeCell ref="M22:Q22"/>
    <mergeCell ref="F23:J23"/>
    <mergeCell ref="M23:Q23"/>
    <mergeCell ref="B20:C20"/>
    <mergeCell ref="B21:C21"/>
    <mergeCell ref="B22:C22"/>
    <mergeCell ref="B23:C23"/>
    <mergeCell ref="M24:Q24"/>
    <mergeCell ref="G26:G27"/>
    <mergeCell ref="P26:P27"/>
    <mergeCell ref="A28:C28"/>
    <mergeCell ref="A29:A33"/>
    <mergeCell ref="B29:C33"/>
    <mergeCell ref="E29:E33"/>
    <mergeCell ref="F29:J29"/>
    <mergeCell ref="K29:K33"/>
    <mergeCell ref="L29:L33"/>
    <mergeCell ref="B24:C24"/>
    <mergeCell ref="M29:Q29"/>
    <mergeCell ref="R29:R33"/>
    <mergeCell ref="F30:J30"/>
    <mergeCell ref="M30:Q30"/>
    <mergeCell ref="F31:J31"/>
    <mergeCell ref="M31:Q31"/>
    <mergeCell ref="F32:J32"/>
    <mergeCell ref="M32:Q32"/>
    <mergeCell ref="F33:J33"/>
    <mergeCell ref="M33:Q33"/>
    <mergeCell ref="M34:Q34"/>
    <mergeCell ref="R34:R36"/>
    <mergeCell ref="F35:J35"/>
    <mergeCell ref="M35:Q35"/>
    <mergeCell ref="F36:J36"/>
    <mergeCell ref="M36:Q36"/>
    <mergeCell ref="A34:A36"/>
    <mergeCell ref="B34:C36"/>
    <mergeCell ref="E34:E36"/>
    <mergeCell ref="F34:J34"/>
    <mergeCell ref="K34:K36"/>
    <mergeCell ref="L34:L36"/>
    <mergeCell ref="A19:A21"/>
    <mergeCell ref="A22:A24"/>
    <mergeCell ref="E1:I1"/>
    <mergeCell ref="N1:R1"/>
    <mergeCell ref="E45:J45"/>
    <mergeCell ref="E47:J47"/>
    <mergeCell ref="E2:I2"/>
    <mergeCell ref="N2:R2"/>
    <mergeCell ref="H43:K43"/>
    <mergeCell ref="M42:N42"/>
    <mergeCell ref="M43:N43"/>
    <mergeCell ref="B42:G43"/>
    <mergeCell ref="H16:I17"/>
    <mergeCell ref="N16:O17"/>
    <mergeCell ref="H26:I27"/>
    <mergeCell ref="N26:O27"/>
    <mergeCell ref="H39:I40"/>
    <mergeCell ref="N39:O40"/>
    <mergeCell ref="B37:C37"/>
    <mergeCell ref="F37:J37"/>
    <mergeCell ref="M37:Q37"/>
    <mergeCell ref="G39:G40"/>
    <mergeCell ref="P39:P40"/>
    <mergeCell ref="H42:K42"/>
  </mergeCells>
  <printOptions horizontalCentered="1" verticalCentered="1"/>
  <pageMargins left="0.31496062992125984" right="0.11811023622047245" top="0.15748031496062992" bottom="0.74803149606299213" header="0.31496062992125984" footer="0.31496062992125984"/>
  <pageSetup paperSize="9" orientation="portrait" r:id="rId1"/>
  <headerFooter>
    <oddFooter>&amp;L&amp;A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2"/>
  <sheetViews>
    <sheetView topLeftCell="A25" workbookViewId="0">
      <selection activeCell="K31" sqref="K31"/>
    </sheetView>
  </sheetViews>
  <sheetFormatPr baseColWidth="10" defaultRowHeight="15" x14ac:dyDescent="0.25"/>
  <sheetData>
    <row r="1" spans="1:7" ht="18.75" x14ac:dyDescent="0.3">
      <c r="A1" s="176" t="s">
        <v>78</v>
      </c>
      <c r="B1" s="176"/>
      <c r="C1" s="176"/>
      <c r="D1" s="176"/>
      <c r="E1" s="176"/>
      <c r="F1" s="176"/>
      <c r="G1" s="176"/>
    </row>
    <row r="2" spans="1:7" x14ac:dyDescent="0.25">
      <c r="A2" s="177" t="s">
        <v>79</v>
      </c>
      <c r="B2" s="177"/>
      <c r="C2" s="177"/>
      <c r="D2" s="177"/>
      <c r="E2" s="177"/>
      <c r="F2" s="177"/>
      <c r="G2" s="177"/>
    </row>
    <row r="5" spans="1:7" s="16" customFormat="1" ht="18.75" x14ac:dyDescent="0.3">
      <c r="A5" s="174" t="s">
        <v>106</v>
      </c>
      <c r="B5" s="174"/>
      <c r="C5" s="174"/>
      <c r="D5" s="174"/>
      <c r="E5" s="174"/>
      <c r="F5" s="174"/>
      <c r="G5" s="174"/>
    </row>
    <row r="6" spans="1:7" s="16" customFormat="1" ht="18.75" x14ac:dyDescent="0.3">
      <c r="A6" s="174"/>
      <c r="B6" s="174"/>
      <c r="C6" s="174"/>
      <c r="D6" s="174"/>
      <c r="E6" s="174"/>
      <c r="F6" s="174"/>
      <c r="G6" s="174"/>
    </row>
    <row r="7" spans="1:7" s="16" customFormat="1" ht="18.75" x14ac:dyDescent="0.3">
      <c r="A7" s="174"/>
      <c r="B7" s="174"/>
      <c r="C7" s="174"/>
      <c r="D7" s="174"/>
      <c r="E7" s="174"/>
      <c r="F7" s="174"/>
      <c r="G7" s="174"/>
    </row>
    <row r="8" spans="1:7" s="16" customFormat="1" ht="18.75" x14ac:dyDescent="0.3">
      <c r="A8" s="174"/>
      <c r="B8" s="174"/>
      <c r="C8" s="174"/>
      <c r="D8" s="174"/>
      <c r="E8" s="174"/>
      <c r="F8" s="174"/>
      <c r="G8" s="174"/>
    </row>
    <row r="9" spans="1:7" s="16" customFormat="1" ht="18.75" x14ac:dyDescent="0.3">
      <c r="A9" s="174"/>
      <c r="B9" s="174"/>
      <c r="C9" s="174"/>
      <c r="D9" s="174"/>
      <c r="E9" s="174"/>
      <c r="F9" s="174"/>
      <c r="G9" s="174"/>
    </row>
    <row r="10" spans="1:7" s="16" customFormat="1" ht="18.75" x14ac:dyDescent="0.3">
      <c r="A10" s="174"/>
      <c r="B10" s="174"/>
      <c r="C10" s="174"/>
      <c r="D10" s="174"/>
      <c r="E10" s="174"/>
      <c r="F10" s="174"/>
      <c r="G10" s="174"/>
    </row>
    <row r="11" spans="1:7" s="16" customFormat="1" ht="18.75" x14ac:dyDescent="0.3">
      <c r="A11" s="174"/>
      <c r="B11" s="174"/>
      <c r="C11" s="174"/>
      <c r="D11" s="174"/>
      <c r="E11" s="174"/>
      <c r="F11" s="174"/>
      <c r="G11" s="174"/>
    </row>
    <row r="12" spans="1:7" s="16" customFormat="1" ht="18.75" x14ac:dyDescent="0.3">
      <c r="A12" s="174"/>
      <c r="B12" s="174"/>
      <c r="C12" s="174"/>
      <c r="D12" s="174"/>
      <c r="E12" s="174"/>
      <c r="F12" s="174"/>
      <c r="G12" s="174"/>
    </row>
    <row r="13" spans="1:7" s="16" customFormat="1" ht="18.75" x14ac:dyDescent="0.3">
      <c r="A13" s="174"/>
      <c r="B13" s="174"/>
      <c r="C13" s="174"/>
      <c r="D13" s="174"/>
      <c r="E13" s="174"/>
      <c r="F13" s="174"/>
      <c r="G13" s="174"/>
    </row>
    <row r="14" spans="1:7" s="16" customFormat="1" ht="18.75" x14ac:dyDescent="0.3">
      <c r="A14" s="174"/>
      <c r="B14" s="174"/>
      <c r="C14" s="174"/>
      <c r="D14" s="174"/>
      <c r="E14" s="174"/>
      <c r="F14" s="174"/>
      <c r="G14" s="174"/>
    </row>
    <row r="15" spans="1:7" s="16" customFormat="1" ht="18.75" x14ac:dyDescent="0.3">
      <c r="A15" s="174"/>
      <c r="B15" s="174"/>
      <c r="C15" s="174"/>
      <c r="D15" s="174"/>
      <c r="E15" s="174"/>
      <c r="F15" s="174"/>
      <c r="G15" s="174"/>
    </row>
    <row r="16" spans="1:7" s="16" customFormat="1" ht="18.75" x14ac:dyDescent="0.3">
      <c r="A16" s="174"/>
      <c r="B16" s="174"/>
      <c r="C16" s="174"/>
      <c r="D16" s="174"/>
      <c r="E16" s="174"/>
      <c r="F16" s="174"/>
      <c r="G16" s="174"/>
    </row>
    <row r="17" spans="1:7" s="16" customFormat="1" ht="18.75" x14ac:dyDescent="0.3">
      <c r="A17" s="174"/>
      <c r="B17" s="174"/>
      <c r="C17" s="174"/>
      <c r="D17" s="174"/>
      <c r="E17" s="174"/>
      <c r="F17" s="174"/>
      <c r="G17" s="174"/>
    </row>
    <row r="18" spans="1:7" s="16" customFormat="1" ht="18.75" x14ac:dyDescent="0.3">
      <c r="A18" s="174"/>
      <c r="B18" s="174"/>
      <c r="C18" s="174"/>
      <c r="D18" s="174"/>
      <c r="E18" s="174"/>
      <c r="F18" s="174"/>
      <c r="G18" s="174"/>
    </row>
    <row r="19" spans="1:7" s="16" customFormat="1" ht="18.75" x14ac:dyDescent="0.3">
      <c r="A19" s="174"/>
      <c r="B19" s="174"/>
      <c r="C19" s="174"/>
      <c r="D19" s="174"/>
      <c r="E19" s="174"/>
      <c r="F19" s="174"/>
      <c r="G19" s="174"/>
    </row>
    <row r="21" spans="1:7" x14ac:dyDescent="0.25">
      <c r="A21" s="178" t="s">
        <v>80</v>
      </c>
      <c r="B21" s="178"/>
      <c r="C21" s="178"/>
      <c r="D21" s="178"/>
      <c r="E21" s="178"/>
      <c r="F21" s="178"/>
      <c r="G21" s="178"/>
    </row>
    <row r="23" spans="1:7" ht="15.75" x14ac:dyDescent="0.25">
      <c r="A23" s="172" t="s">
        <v>81</v>
      </c>
      <c r="B23" s="172"/>
      <c r="C23" s="172"/>
      <c r="D23" s="172"/>
      <c r="E23" s="172"/>
      <c r="F23" s="172"/>
      <c r="G23" s="172"/>
    </row>
    <row r="25" spans="1:7" x14ac:dyDescent="0.25">
      <c r="A25" s="173" t="s">
        <v>82</v>
      </c>
      <c r="B25" s="173"/>
      <c r="C25" s="173"/>
      <c r="E25" s="173" t="s">
        <v>83</v>
      </c>
      <c r="F25" s="173"/>
      <c r="G25" s="173"/>
    </row>
    <row r="26" spans="1:7" ht="15.75" x14ac:dyDescent="0.25">
      <c r="A26" s="20" t="s">
        <v>84</v>
      </c>
      <c r="B26" s="172" t="str">
        <f>'Page 2'!B8</f>
        <v>LAIR Prescillia</v>
      </c>
      <c r="C26" s="172"/>
      <c r="E26" s="20" t="s">
        <v>84</v>
      </c>
      <c r="F26" s="172" t="str">
        <f>'Page 2'!B31</f>
        <v>THOREL Bruno</v>
      </c>
      <c r="G26" s="172"/>
    </row>
    <row r="28" spans="1:7" x14ac:dyDescent="0.25">
      <c r="B28" s="8" t="s">
        <v>85</v>
      </c>
      <c r="F28" s="8" t="s">
        <v>85</v>
      </c>
    </row>
    <row r="33" spans="3:6" x14ac:dyDescent="0.25">
      <c r="C33" s="173" t="s">
        <v>86</v>
      </c>
      <c r="D33" s="173"/>
      <c r="E33" s="173"/>
      <c r="F33" s="173"/>
    </row>
    <row r="34" spans="3:6" ht="15.75" x14ac:dyDescent="0.25">
      <c r="C34" s="172" t="str">
        <f>'Page 1'!E34</f>
        <v>MEERT Jean-Paul</v>
      </c>
      <c r="D34" s="172"/>
      <c r="E34" s="172"/>
      <c r="F34" s="172"/>
    </row>
    <row r="35" spans="3:6" x14ac:dyDescent="0.25">
      <c r="E35" s="7" t="s">
        <v>85</v>
      </c>
    </row>
    <row r="40" spans="3:6" x14ac:dyDescent="0.25">
      <c r="C40" s="173" t="s">
        <v>87</v>
      </c>
      <c r="D40" s="173"/>
      <c r="E40" s="173"/>
      <c r="F40" s="173"/>
    </row>
    <row r="41" spans="3:6" x14ac:dyDescent="0.25">
      <c r="C41" s="175" t="s">
        <v>105</v>
      </c>
      <c r="D41" s="175"/>
      <c r="E41" s="175"/>
      <c r="F41" s="175"/>
    </row>
    <row r="42" spans="3:6" x14ac:dyDescent="0.25">
      <c r="E42" s="7" t="s">
        <v>85</v>
      </c>
    </row>
  </sheetData>
  <sheetProtection sheet="1" objects="1" scenarios="1"/>
  <mergeCells count="27">
    <mergeCell ref="C41:F41"/>
    <mergeCell ref="C40:F40"/>
    <mergeCell ref="A8:G8"/>
    <mergeCell ref="A1:G1"/>
    <mergeCell ref="A2:G2"/>
    <mergeCell ref="A5:G5"/>
    <mergeCell ref="A6:G6"/>
    <mergeCell ref="A7:G7"/>
    <mergeCell ref="A21:G21"/>
    <mergeCell ref="A9:G9"/>
    <mergeCell ref="A10:G10"/>
    <mergeCell ref="A11:G11"/>
    <mergeCell ref="A12:G12"/>
    <mergeCell ref="A13:G13"/>
    <mergeCell ref="A14:G14"/>
    <mergeCell ref="A15:G15"/>
    <mergeCell ref="A16:G16"/>
    <mergeCell ref="A17:G17"/>
    <mergeCell ref="A18:G18"/>
    <mergeCell ref="A19:G19"/>
    <mergeCell ref="A23:G23"/>
    <mergeCell ref="C34:F34"/>
    <mergeCell ref="A25:C25"/>
    <mergeCell ref="E25:G25"/>
    <mergeCell ref="B26:C26"/>
    <mergeCell ref="F26:G26"/>
    <mergeCell ref="C33:F33"/>
  </mergeCells>
  <pageMargins left="0.70866141732283472" right="0.70866141732283472" top="0.74803149606299213" bottom="0.74803149606299213" header="0.31496062992125984" footer="0.31496062992125984"/>
  <pageSetup paperSize="9" orientation="portrait" horizontalDpi="360" verticalDpi="360" r:id="rId1"/>
  <headerFooter>
    <oddFooter>&amp;L&amp;A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59"/>
  <sheetViews>
    <sheetView topLeftCell="A25" workbookViewId="0">
      <selection activeCell="X48" sqref="X48"/>
    </sheetView>
  </sheetViews>
  <sheetFormatPr baseColWidth="10" defaultRowHeight="15.75" x14ac:dyDescent="0.25"/>
  <cols>
    <col min="1" max="21" width="4.28515625" style="15" customWidth="1"/>
    <col min="22" max="16384" width="11.42578125" style="15"/>
  </cols>
  <sheetData>
    <row r="1" spans="1:21" x14ac:dyDescent="0.25">
      <c r="A1" s="191" t="s">
        <v>62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</row>
    <row r="2" spans="1:21" ht="6" customHeight="1" x14ac:dyDescent="0.25"/>
    <row r="3" spans="1:21" x14ac:dyDescent="0.25">
      <c r="A3" s="191" t="s">
        <v>51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</row>
    <row r="4" spans="1:21" ht="6" customHeight="1" thickBot="1" x14ac:dyDescent="0.3"/>
    <row r="5" spans="1:21" ht="16.5" thickBot="1" x14ac:dyDescent="0.3">
      <c r="A5" s="191" t="s">
        <v>52</v>
      </c>
      <c r="B5" s="192"/>
      <c r="C5" s="69" t="str">
        <f>'Page 1'!A14</f>
        <v>CHÂTEAU-THIERRY</v>
      </c>
      <c r="D5" s="70"/>
      <c r="E5" s="70"/>
      <c r="F5" s="70"/>
      <c r="G5" s="70"/>
      <c r="H5" s="70"/>
      <c r="I5" s="71"/>
      <c r="M5" s="191" t="s">
        <v>53</v>
      </c>
      <c r="N5" s="192"/>
      <c r="O5" s="69" t="str">
        <f>+'Page 1'!E14</f>
        <v>ABBEVILLE</v>
      </c>
      <c r="P5" s="70"/>
      <c r="Q5" s="70"/>
      <c r="R5" s="70"/>
      <c r="S5" s="70"/>
      <c r="T5" s="70"/>
      <c r="U5" s="71"/>
    </row>
    <row r="6" spans="1:21" ht="16.5" thickBot="1" x14ac:dyDescent="0.3">
      <c r="C6" s="196" t="str">
        <f>'Page 7'!I11</f>
        <v>BROUARDELLE Benoit</v>
      </c>
      <c r="D6" s="197"/>
      <c r="E6" s="197"/>
      <c r="F6" s="197"/>
      <c r="G6" s="197"/>
      <c r="H6" s="197"/>
      <c r="I6" s="198"/>
      <c r="O6" s="196" t="str">
        <f>'Page 7'!I33</f>
        <v>MONTEL Philippe</v>
      </c>
      <c r="P6" s="197"/>
      <c r="Q6" s="197"/>
      <c r="R6" s="197"/>
      <c r="S6" s="197"/>
      <c r="T6" s="197"/>
      <c r="U6" s="198"/>
    </row>
    <row r="7" spans="1:21" ht="16.5" thickBot="1" x14ac:dyDescent="0.3">
      <c r="B7" s="127" t="s">
        <v>54</v>
      </c>
      <c r="C7" s="199"/>
      <c r="D7" s="26">
        <f>'Page 3'!A22</f>
        <v>0</v>
      </c>
      <c r="G7" s="27" t="s">
        <v>55</v>
      </c>
      <c r="Q7" s="27" t="s">
        <v>56</v>
      </c>
    </row>
    <row r="8" spans="1:21" ht="16.5" thickBot="1" x14ac:dyDescent="0.3">
      <c r="D8" s="179" t="s">
        <v>57</v>
      </c>
      <c r="E8" s="179"/>
      <c r="F8" s="179"/>
      <c r="G8" s="180"/>
      <c r="H8" s="181" t="s">
        <v>63</v>
      </c>
      <c r="I8" s="181"/>
      <c r="J8" s="30">
        <v>0</v>
      </c>
      <c r="K8" s="30">
        <v>0</v>
      </c>
      <c r="M8" s="181" t="s">
        <v>63</v>
      </c>
      <c r="N8" s="181"/>
      <c r="O8" s="30">
        <v>0</v>
      </c>
      <c r="P8" s="30">
        <v>0</v>
      </c>
      <c r="Q8" s="182" t="s">
        <v>57</v>
      </c>
      <c r="R8" s="68"/>
      <c r="S8" s="68"/>
      <c r="T8" s="68"/>
    </row>
    <row r="9" spans="1:21" ht="16.5" thickBot="1" x14ac:dyDescent="0.3">
      <c r="D9" s="179" t="s">
        <v>58</v>
      </c>
      <c r="E9" s="179"/>
      <c r="F9" s="179"/>
      <c r="G9" s="180"/>
      <c r="H9" s="181" t="s">
        <v>64</v>
      </c>
      <c r="I9" s="181"/>
      <c r="J9" s="30">
        <v>0</v>
      </c>
      <c r="K9" s="30">
        <v>1</v>
      </c>
      <c r="M9" s="181" t="s">
        <v>64</v>
      </c>
      <c r="N9" s="181"/>
      <c r="O9" s="30">
        <v>0</v>
      </c>
      <c r="P9" s="30">
        <v>1</v>
      </c>
      <c r="Q9" s="182" t="s">
        <v>58</v>
      </c>
      <c r="R9" s="68"/>
      <c r="S9" s="68"/>
      <c r="T9" s="68"/>
    </row>
    <row r="10" spans="1:21" ht="16.5" thickBot="1" x14ac:dyDescent="0.3">
      <c r="D10" s="179" t="s">
        <v>58</v>
      </c>
      <c r="E10" s="179"/>
      <c r="F10" s="179"/>
      <c r="G10" s="180"/>
      <c r="H10" s="181" t="s">
        <v>65</v>
      </c>
      <c r="I10" s="181"/>
      <c r="J10" s="30">
        <v>1</v>
      </c>
      <c r="K10" s="30">
        <v>1</v>
      </c>
      <c r="M10" s="181" t="s">
        <v>65</v>
      </c>
      <c r="N10" s="181"/>
      <c r="O10" s="30">
        <v>0</v>
      </c>
      <c r="P10" s="30">
        <v>0</v>
      </c>
      <c r="Q10" s="182" t="s">
        <v>58</v>
      </c>
      <c r="R10" s="68"/>
      <c r="S10" s="68"/>
      <c r="T10" s="68"/>
    </row>
    <row r="11" spans="1:21" ht="16.5" thickBot="1" x14ac:dyDescent="0.3">
      <c r="D11" s="179" t="s">
        <v>58</v>
      </c>
      <c r="E11" s="179"/>
      <c r="F11" s="179"/>
      <c r="G11" s="180"/>
      <c r="H11" s="181" t="s">
        <v>66</v>
      </c>
      <c r="I11" s="181"/>
      <c r="J11" s="30">
        <v>1</v>
      </c>
      <c r="K11" s="30">
        <v>1</v>
      </c>
      <c r="M11" s="181" t="s">
        <v>66</v>
      </c>
      <c r="N11" s="181"/>
      <c r="O11" s="30">
        <v>0</v>
      </c>
      <c r="P11" s="30">
        <v>1</v>
      </c>
      <c r="Q11" s="182" t="s">
        <v>58</v>
      </c>
      <c r="R11" s="68"/>
      <c r="S11" s="68"/>
      <c r="T11" s="68"/>
    </row>
    <row r="12" spans="1:21" ht="16.5" thickBot="1" x14ac:dyDescent="0.3">
      <c r="D12" s="179" t="s">
        <v>58</v>
      </c>
      <c r="E12" s="179"/>
      <c r="F12" s="179"/>
      <c r="G12" s="180"/>
      <c r="H12" s="181" t="s">
        <v>67</v>
      </c>
      <c r="I12" s="181"/>
      <c r="J12" s="30">
        <v>1</v>
      </c>
      <c r="K12" s="30">
        <v>1</v>
      </c>
      <c r="M12" s="181" t="s">
        <v>67</v>
      </c>
      <c r="N12" s="181"/>
      <c r="O12" s="30">
        <v>0</v>
      </c>
      <c r="P12" s="30">
        <v>0</v>
      </c>
      <c r="Q12" s="182" t="s">
        <v>58</v>
      </c>
      <c r="R12" s="68"/>
      <c r="S12" s="68"/>
      <c r="T12" s="68"/>
    </row>
    <row r="13" spans="1:21" ht="6" customHeight="1" thickBot="1" x14ac:dyDescent="0.3"/>
    <row r="14" spans="1:21" x14ac:dyDescent="0.25">
      <c r="D14" s="183">
        <f>SUM(J8:K12)</f>
        <v>7</v>
      </c>
      <c r="E14" s="184"/>
      <c r="F14" s="187" t="s">
        <v>59</v>
      </c>
      <c r="G14" s="188"/>
      <c r="H14" s="188"/>
      <c r="I14" s="188"/>
      <c r="O14" s="189" t="s">
        <v>60</v>
      </c>
      <c r="P14" s="189"/>
      <c r="Q14" s="189"/>
      <c r="R14" s="190"/>
      <c r="S14" s="183">
        <f>SUM(O8:P12)</f>
        <v>2</v>
      </c>
      <c r="T14" s="184"/>
    </row>
    <row r="15" spans="1:21" ht="16.5" thickBot="1" x14ac:dyDescent="0.3">
      <c r="D15" s="185"/>
      <c r="E15" s="186"/>
      <c r="F15" s="187"/>
      <c r="G15" s="188"/>
      <c r="H15" s="188"/>
      <c r="I15" s="188"/>
      <c r="O15" s="189"/>
      <c r="P15" s="189"/>
      <c r="Q15" s="189"/>
      <c r="R15" s="190"/>
      <c r="S15" s="185"/>
      <c r="T15" s="186"/>
    </row>
    <row r="16" spans="1:21" ht="6" customHeight="1" thickBot="1" x14ac:dyDescent="0.3"/>
    <row r="17" spans="1:21" ht="16.5" thickBot="1" x14ac:dyDescent="0.3">
      <c r="D17" s="191" t="s">
        <v>61</v>
      </c>
      <c r="E17" s="191"/>
      <c r="F17" s="191"/>
      <c r="G17" s="192"/>
      <c r="H17" s="200"/>
      <c r="I17" s="201"/>
      <c r="J17" s="201"/>
      <c r="K17" s="201"/>
      <c r="L17" s="201"/>
      <c r="M17" s="201"/>
      <c r="N17" s="201"/>
      <c r="O17" s="201"/>
      <c r="P17" s="202"/>
    </row>
    <row r="20" spans="1:21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  <row r="22" spans="1:21" x14ac:dyDescent="0.25">
      <c r="A22" s="191" t="s">
        <v>62</v>
      </c>
      <c r="B22" s="191"/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</row>
    <row r="23" spans="1:21" ht="6" customHeight="1" x14ac:dyDescent="0.25"/>
    <row r="24" spans="1:21" x14ac:dyDescent="0.25">
      <c r="A24" s="191" t="s">
        <v>51</v>
      </c>
      <c r="B24" s="191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</row>
    <row r="25" spans="1:21" ht="6" customHeight="1" thickBot="1" x14ac:dyDescent="0.3"/>
    <row r="26" spans="1:21" ht="16.5" thickBot="1" x14ac:dyDescent="0.3">
      <c r="A26" s="191" t="s">
        <v>52</v>
      </c>
      <c r="B26" s="192"/>
      <c r="C26" s="69" t="str">
        <f>'Page 1'!A14</f>
        <v>CHÂTEAU-THIERRY</v>
      </c>
      <c r="D26" s="70"/>
      <c r="E26" s="70"/>
      <c r="F26" s="70"/>
      <c r="G26" s="70"/>
      <c r="H26" s="70"/>
      <c r="I26" s="71"/>
      <c r="M26" s="191" t="s">
        <v>53</v>
      </c>
      <c r="N26" s="192"/>
      <c r="O26" s="69" t="str">
        <f>'Page 1'!E14</f>
        <v>ABBEVILLE</v>
      </c>
      <c r="P26" s="70"/>
      <c r="Q26" s="70"/>
      <c r="R26" s="70"/>
      <c r="S26" s="70"/>
      <c r="T26" s="70"/>
      <c r="U26" s="71"/>
    </row>
    <row r="27" spans="1:21" ht="16.5" customHeight="1" thickBot="1" x14ac:dyDescent="0.3">
      <c r="C27" s="196" t="str">
        <f>'Page 7'!I12</f>
        <v>VILLERET Elric</v>
      </c>
      <c r="D27" s="197"/>
      <c r="E27" s="197"/>
      <c r="F27" s="197"/>
      <c r="G27" s="197"/>
      <c r="H27" s="197"/>
      <c r="I27" s="198"/>
      <c r="O27" s="196" t="str">
        <f>'Page 7'!I34</f>
        <v>PETIT Pascal</v>
      </c>
      <c r="P27" s="197"/>
      <c r="Q27" s="197"/>
      <c r="R27" s="197"/>
      <c r="S27" s="197"/>
      <c r="T27" s="197"/>
      <c r="U27" s="198"/>
    </row>
    <row r="28" spans="1:21" ht="16.5" thickBot="1" x14ac:dyDescent="0.3">
      <c r="B28" s="127" t="s">
        <v>54</v>
      </c>
      <c r="C28" s="199"/>
      <c r="D28" s="26">
        <f>D7</f>
        <v>0</v>
      </c>
      <c r="G28" s="27" t="s">
        <v>55</v>
      </c>
      <c r="Q28" s="27" t="s">
        <v>56</v>
      </c>
    </row>
    <row r="29" spans="1:21" ht="16.5" thickBot="1" x14ac:dyDescent="0.3">
      <c r="D29" s="179" t="s">
        <v>57</v>
      </c>
      <c r="E29" s="179"/>
      <c r="F29" s="179"/>
      <c r="G29" s="180"/>
      <c r="H29" s="181" t="s">
        <v>63</v>
      </c>
      <c r="I29" s="181"/>
      <c r="J29" s="30">
        <v>2</v>
      </c>
      <c r="K29" s="30">
        <v>0</v>
      </c>
      <c r="M29" s="181" t="s">
        <v>63</v>
      </c>
      <c r="N29" s="181"/>
      <c r="O29" s="30">
        <v>0</v>
      </c>
      <c r="P29" s="30">
        <v>0</v>
      </c>
      <c r="Q29" s="182" t="s">
        <v>57</v>
      </c>
      <c r="R29" s="68"/>
      <c r="S29" s="68"/>
      <c r="T29" s="68"/>
    </row>
    <row r="30" spans="1:21" ht="16.5" thickBot="1" x14ac:dyDescent="0.3">
      <c r="D30" s="179" t="s">
        <v>58</v>
      </c>
      <c r="E30" s="179"/>
      <c r="F30" s="179"/>
      <c r="G30" s="180"/>
      <c r="H30" s="181" t="s">
        <v>64</v>
      </c>
      <c r="I30" s="181"/>
      <c r="J30" s="30">
        <v>0</v>
      </c>
      <c r="K30" s="30">
        <v>0</v>
      </c>
      <c r="M30" s="181" t="s">
        <v>64</v>
      </c>
      <c r="N30" s="181"/>
      <c r="O30" s="30">
        <v>0</v>
      </c>
      <c r="P30" s="30">
        <v>0</v>
      </c>
      <c r="Q30" s="182" t="s">
        <v>58</v>
      </c>
      <c r="R30" s="68"/>
      <c r="S30" s="68"/>
      <c r="T30" s="68"/>
    </row>
    <row r="31" spans="1:21" ht="16.5" thickBot="1" x14ac:dyDescent="0.3">
      <c r="D31" s="179" t="s">
        <v>58</v>
      </c>
      <c r="E31" s="179"/>
      <c r="F31" s="179"/>
      <c r="G31" s="180"/>
      <c r="H31" s="181" t="s">
        <v>65</v>
      </c>
      <c r="I31" s="181"/>
      <c r="J31" s="30">
        <v>1</v>
      </c>
      <c r="K31" s="30">
        <v>0</v>
      </c>
      <c r="M31" s="181" t="s">
        <v>65</v>
      </c>
      <c r="N31" s="181"/>
      <c r="O31" s="30">
        <v>0</v>
      </c>
      <c r="P31" s="30">
        <v>0</v>
      </c>
      <c r="Q31" s="182" t="s">
        <v>58</v>
      </c>
      <c r="R31" s="68"/>
      <c r="S31" s="68"/>
      <c r="T31" s="68"/>
    </row>
    <row r="32" spans="1:21" ht="16.5" thickBot="1" x14ac:dyDescent="0.3">
      <c r="D32" s="179" t="s">
        <v>58</v>
      </c>
      <c r="E32" s="179"/>
      <c r="F32" s="179"/>
      <c r="G32" s="180"/>
      <c r="H32" s="181" t="s">
        <v>66</v>
      </c>
      <c r="I32" s="181"/>
      <c r="J32" s="30">
        <v>1</v>
      </c>
      <c r="K32" s="30">
        <v>1</v>
      </c>
      <c r="M32" s="181" t="s">
        <v>66</v>
      </c>
      <c r="N32" s="181"/>
      <c r="O32" s="30">
        <v>0</v>
      </c>
      <c r="P32" s="30">
        <v>0</v>
      </c>
      <c r="Q32" s="182" t="s">
        <v>58</v>
      </c>
      <c r="R32" s="68"/>
      <c r="S32" s="68"/>
      <c r="T32" s="68"/>
    </row>
    <row r="33" spans="1:21" ht="16.5" thickBot="1" x14ac:dyDescent="0.3">
      <c r="D33" s="179" t="s">
        <v>58</v>
      </c>
      <c r="E33" s="179"/>
      <c r="F33" s="179"/>
      <c r="G33" s="180"/>
      <c r="H33" s="181" t="s">
        <v>67</v>
      </c>
      <c r="I33" s="181"/>
      <c r="J33" s="30">
        <v>0</v>
      </c>
      <c r="K33" s="30">
        <v>1</v>
      </c>
      <c r="M33" s="181" t="s">
        <v>67</v>
      </c>
      <c r="N33" s="181"/>
      <c r="O33" s="30">
        <v>0</v>
      </c>
      <c r="P33" s="30">
        <v>0</v>
      </c>
      <c r="Q33" s="182" t="s">
        <v>58</v>
      </c>
      <c r="R33" s="68"/>
      <c r="S33" s="68"/>
      <c r="T33" s="68"/>
    </row>
    <row r="34" spans="1:21" ht="6" customHeight="1" thickBot="1" x14ac:dyDescent="0.3"/>
    <row r="35" spans="1:21" x14ac:dyDescent="0.25">
      <c r="D35" s="183">
        <f>SUM(J29:K33)</f>
        <v>6</v>
      </c>
      <c r="E35" s="184"/>
      <c r="F35" s="187" t="s">
        <v>59</v>
      </c>
      <c r="G35" s="188"/>
      <c r="H35" s="188"/>
      <c r="I35" s="188"/>
      <c r="O35" s="189" t="s">
        <v>60</v>
      </c>
      <c r="P35" s="189"/>
      <c r="Q35" s="189"/>
      <c r="R35" s="190"/>
      <c r="S35" s="183">
        <f>SUM(O29:P33)</f>
        <v>0</v>
      </c>
      <c r="T35" s="184"/>
    </row>
    <row r="36" spans="1:21" ht="16.5" thickBot="1" x14ac:dyDescent="0.3">
      <c r="D36" s="185"/>
      <c r="E36" s="186"/>
      <c r="F36" s="187"/>
      <c r="G36" s="188"/>
      <c r="H36" s="188"/>
      <c r="I36" s="188"/>
      <c r="O36" s="189"/>
      <c r="P36" s="189"/>
      <c r="Q36" s="189"/>
      <c r="R36" s="190"/>
      <c r="S36" s="185"/>
      <c r="T36" s="186"/>
    </row>
    <row r="37" spans="1:21" ht="6" customHeight="1" thickBot="1" x14ac:dyDescent="0.3"/>
    <row r="38" spans="1:21" ht="16.5" thickBot="1" x14ac:dyDescent="0.3">
      <c r="D38" s="191" t="s">
        <v>61</v>
      </c>
      <c r="E38" s="191"/>
      <c r="F38" s="191"/>
      <c r="G38" s="192"/>
      <c r="H38" s="193">
        <f>H17</f>
        <v>0</v>
      </c>
      <c r="I38" s="194"/>
      <c r="J38" s="194"/>
      <c r="K38" s="194"/>
      <c r="L38" s="194"/>
      <c r="M38" s="194"/>
      <c r="N38" s="194"/>
      <c r="O38" s="194"/>
      <c r="P38" s="195"/>
    </row>
    <row r="39" spans="1:21" x14ac:dyDescent="0.25"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21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</row>
    <row r="43" spans="1:21" x14ac:dyDescent="0.25">
      <c r="A43" s="191" t="s">
        <v>62</v>
      </c>
      <c r="B43" s="191"/>
      <c r="C43" s="191"/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1"/>
      <c r="O43" s="191"/>
      <c r="P43" s="191"/>
      <c r="Q43" s="191"/>
      <c r="R43" s="191"/>
      <c r="S43" s="191"/>
      <c r="T43" s="191"/>
      <c r="U43" s="191"/>
    </row>
    <row r="44" spans="1:21" ht="6" customHeight="1" x14ac:dyDescent="0.25"/>
    <row r="45" spans="1:21" x14ac:dyDescent="0.25">
      <c r="A45" s="191" t="s">
        <v>51</v>
      </c>
      <c r="B45" s="191"/>
      <c r="C45" s="191"/>
      <c r="D45" s="191"/>
      <c r="E45" s="191"/>
      <c r="F45" s="191"/>
      <c r="G45" s="191"/>
      <c r="H45" s="191"/>
      <c r="I45" s="191"/>
      <c r="J45" s="191"/>
      <c r="K45" s="191"/>
      <c r="L45" s="191"/>
      <c r="M45" s="191"/>
      <c r="N45" s="191"/>
      <c r="O45" s="191"/>
      <c r="P45" s="191"/>
      <c r="Q45" s="191"/>
      <c r="R45" s="191"/>
      <c r="S45" s="191"/>
      <c r="T45" s="191"/>
      <c r="U45" s="191"/>
    </row>
    <row r="46" spans="1:21" ht="6" customHeight="1" thickBot="1" x14ac:dyDescent="0.3"/>
    <row r="47" spans="1:21" ht="16.5" thickBot="1" x14ac:dyDescent="0.3">
      <c r="A47" s="191" t="s">
        <v>52</v>
      </c>
      <c r="B47" s="192"/>
      <c r="C47" s="69" t="str">
        <f>'Page 1'!A14</f>
        <v>CHÂTEAU-THIERRY</v>
      </c>
      <c r="D47" s="70"/>
      <c r="E47" s="70"/>
      <c r="F47" s="70"/>
      <c r="G47" s="70"/>
      <c r="H47" s="70"/>
      <c r="I47" s="71"/>
      <c r="M47" s="191" t="s">
        <v>53</v>
      </c>
      <c r="N47" s="192"/>
      <c r="O47" s="69" t="str">
        <f>+'Page 1'!E14</f>
        <v>ABBEVILLE</v>
      </c>
      <c r="P47" s="70"/>
      <c r="Q47" s="70"/>
      <c r="R47" s="70"/>
      <c r="S47" s="70"/>
      <c r="T47" s="70"/>
      <c r="U47" s="71"/>
    </row>
    <row r="48" spans="1:21" ht="16.5" thickBot="1" x14ac:dyDescent="0.3">
      <c r="C48" s="196" t="str">
        <f>'Page 7'!I13</f>
        <v>PAURON André</v>
      </c>
      <c r="D48" s="197"/>
      <c r="E48" s="197"/>
      <c r="F48" s="197"/>
      <c r="G48" s="197"/>
      <c r="H48" s="197"/>
      <c r="I48" s="198"/>
      <c r="O48" s="196" t="str">
        <f>'Page 7'!I35</f>
        <v>BOUJONNIER Denis</v>
      </c>
      <c r="P48" s="197"/>
      <c r="Q48" s="197"/>
      <c r="R48" s="197"/>
      <c r="S48" s="197"/>
      <c r="T48" s="197"/>
      <c r="U48" s="198"/>
    </row>
    <row r="49" spans="2:20" ht="16.5" thickBot="1" x14ac:dyDescent="0.3">
      <c r="B49" s="127" t="s">
        <v>54</v>
      </c>
      <c r="C49" s="199"/>
      <c r="D49" s="26">
        <f>D7</f>
        <v>0</v>
      </c>
      <c r="G49" s="27" t="s">
        <v>55</v>
      </c>
      <c r="Q49" s="27" t="s">
        <v>56</v>
      </c>
    </row>
    <row r="50" spans="2:20" ht="16.5" thickBot="1" x14ac:dyDescent="0.3">
      <c r="D50" s="179" t="s">
        <v>57</v>
      </c>
      <c r="E50" s="179"/>
      <c r="F50" s="179"/>
      <c r="G50" s="180"/>
      <c r="H50" s="181" t="s">
        <v>63</v>
      </c>
      <c r="I50" s="181"/>
      <c r="J50" s="30">
        <v>0</v>
      </c>
      <c r="K50" s="30">
        <v>0</v>
      </c>
      <c r="M50" s="181" t="s">
        <v>63</v>
      </c>
      <c r="N50" s="181"/>
      <c r="O50" s="30">
        <v>0</v>
      </c>
      <c r="P50" s="30">
        <v>0</v>
      </c>
      <c r="Q50" s="182" t="s">
        <v>57</v>
      </c>
      <c r="R50" s="68"/>
      <c r="S50" s="68"/>
      <c r="T50" s="68"/>
    </row>
    <row r="51" spans="2:20" ht="16.5" thickBot="1" x14ac:dyDescent="0.3">
      <c r="D51" s="179" t="s">
        <v>58</v>
      </c>
      <c r="E51" s="179"/>
      <c r="F51" s="179"/>
      <c r="G51" s="180"/>
      <c r="H51" s="181" t="s">
        <v>64</v>
      </c>
      <c r="I51" s="181"/>
      <c r="J51" s="30">
        <v>0</v>
      </c>
      <c r="K51" s="30">
        <v>0</v>
      </c>
      <c r="M51" s="181" t="s">
        <v>64</v>
      </c>
      <c r="N51" s="181"/>
      <c r="O51" s="30">
        <v>0</v>
      </c>
      <c r="P51" s="30">
        <v>0</v>
      </c>
      <c r="Q51" s="182" t="s">
        <v>58</v>
      </c>
      <c r="R51" s="68"/>
      <c r="S51" s="68"/>
      <c r="T51" s="68"/>
    </row>
    <row r="52" spans="2:20" ht="16.5" thickBot="1" x14ac:dyDescent="0.3">
      <c r="D52" s="179" t="s">
        <v>58</v>
      </c>
      <c r="E52" s="179"/>
      <c r="F52" s="179"/>
      <c r="G52" s="180"/>
      <c r="H52" s="181" t="s">
        <v>65</v>
      </c>
      <c r="I52" s="181"/>
      <c r="J52" s="30">
        <v>1</v>
      </c>
      <c r="K52" s="30">
        <v>0</v>
      </c>
      <c r="M52" s="181" t="s">
        <v>65</v>
      </c>
      <c r="N52" s="181"/>
      <c r="O52" s="30">
        <v>0</v>
      </c>
      <c r="P52" s="30">
        <v>0</v>
      </c>
      <c r="Q52" s="182" t="s">
        <v>58</v>
      </c>
      <c r="R52" s="68"/>
      <c r="S52" s="68"/>
      <c r="T52" s="68"/>
    </row>
    <row r="53" spans="2:20" ht="16.5" thickBot="1" x14ac:dyDescent="0.3">
      <c r="D53" s="179" t="s">
        <v>58</v>
      </c>
      <c r="E53" s="179"/>
      <c r="F53" s="179"/>
      <c r="G53" s="180"/>
      <c r="H53" s="181" t="s">
        <v>66</v>
      </c>
      <c r="I53" s="181"/>
      <c r="J53" s="30">
        <v>1</v>
      </c>
      <c r="K53" s="30">
        <v>1</v>
      </c>
      <c r="M53" s="181" t="s">
        <v>66</v>
      </c>
      <c r="N53" s="181"/>
      <c r="O53" s="30">
        <v>1</v>
      </c>
      <c r="P53" s="30">
        <v>0</v>
      </c>
      <c r="Q53" s="182" t="s">
        <v>58</v>
      </c>
      <c r="R53" s="68"/>
      <c r="S53" s="68"/>
      <c r="T53" s="68"/>
    </row>
    <row r="54" spans="2:20" ht="16.5" thickBot="1" x14ac:dyDescent="0.3">
      <c r="D54" s="179" t="s">
        <v>58</v>
      </c>
      <c r="E54" s="179"/>
      <c r="F54" s="179"/>
      <c r="G54" s="180"/>
      <c r="H54" s="181" t="s">
        <v>67</v>
      </c>
      <c r="I54" s="181"/>
      <c r="J54" s="30">
        <v>1</v>
      </c>
      <c r="K54" s="30">
        <v>0</v>
      </c>
      <c r="M54" s="181" t="s">
        <v>67</v>
      </c>
      <c r="N54" s="181"/>
      <c r="O54" s="30">
        <v>0</v>
      </c>
      <c r="P54" s="30">
        <v>0</v>
      </c>
      <c r="Q54" s="182" t="s">
        <v>58</v>
      </c>
      <c r="R54" s="68"/>
      <c r="S54" s="68"/>
      <c r="T54" s="68"/>
    </row>
    <row r="55" spans="2:20" ht="6" customHeight="1" thickBot="1" x14ac:dyDescent="0.3"/>
    <row r="56" spans="2:20" x14ac:dyDescent="0.25">
      <c r="D56" s="183">
        <f>SUM(J50:K54)</f>
        <v>4</v>
      </c>
      <c r="E56" s="184"/>
      <c r="F56" s="187" t="s">
        <v>59</v>
      </c>
      <c r="G56" s="188"/>
      <c r="H56" s="188"/>
      <c r="I56" s="188"/>
      <c r="O56" s="189" t="s">
        <v>60</v>
      </c>
      <c r="P56" s="189"/>
      <c r="Q56" s="189"/>
      <c r="R56" s="190"/>
      <c r="S56" s="183">
        <f>SUM(O50:P54)</f>
        <v>1</v>
      </c>
      <c r="T56" s="184"/>
    </row>
    <row r="57" spans="2:20" ht="16.5" thickBot="1" x14ac:dyDescent="0.3">
      <c r="D57" s="185"/>
      <c r="E57" s="186"/>
      <c r="F57" s="187"/>
      <c r="G57" s="188"/>
      <c r="H57" s="188"/>
      <c r="I57" s="188"/>
      <c r="O57" s="189"/>
      <c r="P57" s="189"/>
      <c r="Q57" s="189"/>
      <c r="R57" s="190"/>
      <c r="S57" s="185"/>
      <c r="T57" s="186"/>
    </row>
    <row r="58" spans="2:20" ht="6" customHeight="1" thickBot="1" x14ac:dyDescent="0.3"/>
    <row r="59" spans="2:20" ht="16.5" thickBot="1" x14ac:dyDescent="0.3">
      <c r="D59" s="191" t="s">
        <v>61</v>
      </c>
      <c r="E59" s="191"/>
      <c r="F59" s="191"/>
      <c r="G59" s="192"/>
      <c r="H59" s="193">
        <f>H17</f>
        <v>0</v>
      </c>
      <c r="I59" s="194"/>
      <c r="J59" s="194"/>
      <c r="K59" s="194"/>
      <c r="L59" s="194"/>
      <c r="M59" s="194"/>
      <c r="N59" s="194"/>
      <c r="O59" s="194"/>
      <c r="P59" s="195"/>
    </row>
  </sheetData>
  <sheetProtection sheet="1" objects="1" scenarios="1"/>
  <mergeCells count="105">
    <mergeCell ref="A1:U1"/>
    <mergeCell ref="A3:U3"/>
    <mergeCell ref="A5:B5"/>
    <mergeCell ref="M5:N5"/>
    <mergeCell ref="B7:C7"/>
    <mergeCell ref="C5:I5"/>
    <mergeCell ref="O5:U5"/>
    <mergeCell ref="H11:I11"/>
    <mergeCell ref="Q8:T8"/>
    <mergeCell ref="Q9:T9"/>
    <mergeCell ref="Q10:T10"/>
    <mergeCell ref="Q11:T11"/>
    <mergeCell ref="C6:I6"/>
    <mergeCell ref="O6:U6"/>
    <mergeCell ref="H12:I12"/>
    <mergeCell ref="M8:N8"/>
    <mergeCell ref="M9:N9"/>
    <mergeCell ref="M10:N10"/>
    <mergeCell ref="M11:N11"/>
    <mergeCell ref="M12:N12"/>
    <mergeCell ref="H8:I8"/>
    <mergeCell ref="H9:I9"/>
    <mergeCell ref="D11:G11"/>
    <mergeCell ref="D12:G12"/>
    <mergeCell ref="D8:G8"/>
    <mergeCell ref="D9:G9"/>
    <mergeCell ref="H10:I10"/>
    <mergeCell ref="D10:G10"/>
    <mergeCell ref="M32:N32"/>
    <mergeCell ref="Q32:T32"/>
    <mergeCell ref="Q30:T30"/>
    <mergeCell ref="O26:U26"/>
    <mergeCell ref="D14:E15"/>
    <mergeCell ref="S14:T15"/>
    <mergeCell ref="H17:P17"/>
    <mergeCell ref="O14:R15"/>
    <mergeCell ref="F14:I15"/>
    <mergeCell ref="D17:G17"/>
    <mergeCell ref="A22:U22"/>
    <mergeCell ref="A24:U24"/>
    <mergeCell ref="B28:C28"/>
    <mergeCell ref="D29:G29"/>
    <mergeCell ref="H29:I29"/>
    <mergeCell ref="A26:B26"/>
    <mergeCell ref="C26:I26"/>
    <mergeCell ref="M26:N26"/>
    <mergeCell ref="Q12:T12"/>
    <mergeCell ref="D38:G38"/>
    <mergeCell ref="H38:P38"/>
    <mergeCell ref="D33:G33"/>
    <mergeCell ref="H33:I33"/>
    <mergeCell ref="M33:N33"/>
    <mergeCell ref="D31:G31"/>
    <mergeCell ref="H31:I31"/>
    <mergeCell ref="M31:N31"/>
    <mergeCell ref="D30:G30"/>
    <mergeCell ref="H30:I30"/>
    <mergeCell ref="M30:N30"/>
    <mergeCell ref="C27:I27"/>
    <mergeCell ref="O27:U27"/>
    <mergeCell ref="Q33:T33"/>
    <mergeCell ref="D35:E36"/>
    <mergeCell ref="F35:I36"/>
    <mergeCell ref="O35:R36"/>
    <mergeCell ref="S35:T36"/>
    <mergeCell ref="M29:N29"/>
    <mergeCell ref="Q29:T29"/>
    <mergeCell ref="Q31:T31"/>
    <mergeCell ref="D32:G32"/>
    <mergeCell ref="H32:I32"/>
    <mergeCell ref="C48:I48"/>
    <mergeCell ref="O48:U48"/>
    <mergeCell ref="B49:C49"/>
    <mergeCell ref="D50:G50"/>
    <mergeCell ref="H50:I50"/>
    <mergeCell ref="M50:N50"/>
    <mergeCell ref="Q50:T50"/>
    <mergeCell ref="A43:U43"/>
    <mergeCell ref="A45:U45"/>
    <mergeCell ref="A47:B47"/>
    <mergeCell ref="C47:I47"/>
    <mergeCell ref="M47:N47"/>
    <mergeCell ref="O47:U47"/>
    <mergeCell ref="D59:G59"/>
    <mergeCell ref="H59:P59"/>
    <mergeCell ref="D53:G53"/>
    <mergeCell ref="H53:I53"/>
    <mergeCell ref="M53:N53"/>
    <mergeCell ref="Q53:T53"/>
    <mergeCell ref="D54:G54"/>
    <mergeCell ref="H54:I54"/>
    <mergeCell ref="M54:N54"/>
    <mergeCell ref="Q54:T54"/>
    <mergeCell ref="D51:G51"/>
    <mergeCell ref="H51:I51"/>
    <mergeCell ref="M51:N51"/>
    <mergeCell ref="Q51:T51"/>
    <mergeCell ref="D52:G52"/>
    <mergeCell ref="H52:I52"/>
    <mergeCell ref="M52:N52"/>
    <mergeCell ref="Q52:T52"/>
    <mergeCell ref="D56:E57"/>
    <mergeCell ref="F56:I57"/>
    <mergeCell ref="O56:R57"/>
    <mergeCell ref="S56:T57"/>
  </mergeCells>
  <printOptions horizontalCentered="1" verticalCentered="1"/>
  <pageMargins left="0.51181102362204722" right="0.51181102362204722" top="0" bottom="0" header="0.31496062992125984" footer="0.31496062992125984"/>
  <pageSetup paperSize="9" orientation="portrait" horizontalDpi="4294967293" verticalDpi="360" r:id="rId1"/>
  <headerFooter>
    <oddFooter>&amp;L&amp;A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59"/>
  <sheetViews>
    <sheetView topLeftCell="A22" zoomScaleNormal="100" workbookViewId="0">
      <selection activeCell="Y46" sqref="Y46"/>
    </sheetView>
  </sheetViews>
  <sheetFormatPr baseColWidth="10" defaultRowHeight="15.75" x14ac:dyDescent="0.25"/>
  <cols>
    <col min="1" max="21" width="4.28515625" style="15" customWidth="1"/>
    <col min="22" max="16384" width="11.42578125" style="15"/>
  </cols>
  <sheetData>
    <row r="1" spans="1:21" x14ac:dyDescent="0.25">
      <c r="A1" s="191" t="s">
        <v>62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</row>
    <row r="2" spans="1:21" ht="6" customHeight="1" x14ac:dyDescent="0.25"/>
    <row r="3" spans="1:21" x14ac:dyDescent="0.25">
      <c r="A3" s="191" t="s">
        <v>68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</row>
    <row r="4" spans="1:21" ht="6" customHeight="1" thickBot="1" x14ac:dyDescent="0.3"/>
    <row r="5" spans="1:21" ht="16.5" thickBot="1" x14ac:dyDescent="0.3">
      <c r="A5" s="191" t="s">
        <v>52</v>
      </c>
      <c r="B5" s="192"/>
      <c r="C5" s="69" t="str">
        <f>'Page 1'!A14</f>
        <v>CHÂTEAU-THIERRY</v>
      </c>
      <c r="D5" s="70"/>
      <c r="E5" s="70"/>
      <c r="F5" s="70"/>
      <c r="G5" s="70"/>
      <c r="H5" s="70"/>
      <c r="I5" s="71"/>
      <c r="M5" s="191" t="s">
        <v>53</v>
      </c>
      <c r="N5" s="192"/>
      <c r="O5" s="69" t="str">
        <f>+'Page 1'!E14</f>
        <v>ABBEVILLE</v>
      </c>
      <c r="P5" s="70"/>
      <c r="Q5" s="70"/>
      <c r="R5" s="70"/>
      <c r="S5" s="70"/>
      <c r="T5" s="70"/>
      <c r="U5" s="71"/>
    </row>
    <row r="6" spans="1:21" ht="16.5" customHeight="1" thickBot="1" x14ac:dyDescent="0.3">
      <c r="C6" s="196" t="str">
        <f>'Page 7'!B11</f>
        <v>COTERET Jean-Louis</v>
      </c>
      <c r="D6" s="197"/>
      <c r="E6" s="197"/>
      <c r="F6" s="197"/>
      <c r="G6" s="197"/>
      <c r="H6" s="197"/>
      <c r="I6" s="198"/>
      <c r="O6" s="196" t="str">
        <f>'Page 7'!B33</f>
        <v>FERRERO Nicole</v>
      </c>
      <c r="P6" s="197"/>
      <c r="Q6" s="197"/>
      <c r="R6" s="197"/>
      <c r="S6" s="197"/>
      <c r="T6" s="197"/>
      <c r="U6" s="198"/>
    </row>
    <row r="7" spans="1:21" ht="16.5" thickBot="1" x14ac:dyDescent="0.3">
      <c r="B7" s="127" t="s">
        <v>54</v>
      </c>
      <c r="C7" s="199"/>
      <c r="D7" s="26">
        <f>'Page 3'!A19</f>
        <v>0</v>
      </c>
      <c r="G7" s="27" t="s">
        <v>55</v>
      </c>
      <c r="Q7" s="27">
        <v>1</v>
      </c>
    </row>
    <row r="8" spans="1:21" ht="16.5" thickBot="1" x14ac:dyDescent="0.3">
      <c r="D8" s="179" t="s">
        <v>58</v>
      </c>
      <c r="E8" s="179"/>
      <c r="F8" s="179"/>
      <c r="G8" s="180"/>
      <c r="H8" s="181" t="s">
        <v>63</v>
      </c>
      <c r="I8" s="181"/>
      <c r="J8" s="29">
        <v>0</v>
      </c>
      <c r="K8" s="29">
        <v>0</v>
      </c>
      <c r="M8" s="181" t="s">
        <v>63</v>
      </c>
      <c r="N8" s="181"/>
      <c r="O8" s="29">
        <v>0</v>
      </c>
      <c r="P8" s="29">
        <v>1</v>
      </c>
      <c r="Q8" s="182" t="s">
        <v>58</v>
      </c>
      <c r="R8" s="68"/>
      <c r="S8" s="68"/>
      <c r="T8" s="68"/>
    </row>
    <row r="9" spans="1:21" ht="16.5" thickBot="1" x14ac:dyDescent="0.3">
      <c r="D9" s="179" t="s">
        <v>58</v>
      </c>
      <c r="E9" s="179"/>
      <c r="F9" s="179"/>
      <c r="G9" s="180"/>
      <c r="H9" s="181" t="s">
        <v>64</v>
      </c>
      <c r="I9" s="181"/>
      <c r="J9" s="29">
        <v>0</v>
      </c>
      <c r="K9" s="29">
        <v>0</v>
      </c>
      <c r="M9" s="181" t="s">
        <v>64</v>
      </c>
      <c r="N9" s="181"/>
      <c r="O9" s="29">
        <v>0</v>
      </c>
      <c r="P9" s="29">
        <v>0</v>
      </c>
      <c r="Q9" s="182" t="s">
        <v>58</v>
      </c>
      <c r="R9" s="68"/>
      <c r="S9" s="68"/>
      <c r="T9" s="68"/>
    </row>
    <row r="10" spans="1:21" ht="16.5" thickBot="1" x14ac:dyDescent="0.3">
      <c r="D10" s="179" t="s">
        <v>58</v>
      </c>
      <c r="E10" s="179"/>
      <c r="F10" s="179"/>
      <c r="G10" s="180"/>
      <c r="H10" s="181" t="s">
        <v>65</v>
      </c>
      <c r="I10" s="181"/>
      <c r="J10" s="29">
        <v>0</v>
      </c>
      <c r="K10" s="29">
        <v>0</v>
      </c>
      <c r="M10" s="181" t="s">
        <v>65</v>
      </c>
      <c r="N10" s="181"/>
      <c r="O10" s="29">
        <v>0</v>
      </c>
      <c r="P10" s="29">
        <v>1</v>
      </c>
      <c r="Q10" s="182" t="s">
        <v>58</v>
      </c>
      <c r="R10" s="68"/>
      <c r="S10" s="68"/>
      <c r="T10" s="68"/>
    </row>
    <row r="11" spans="1:21" ht="16.5" thickBot="1" x14ac:dyDescent="0.3">
      <c r="D11" s="179" t="s">
        <v>58</v>
      </c>
      <c r="E11" s="179"/>
      <c r="F11" s="179"/>
      <c r="G11" s="180"/>
      <c r="H11" s="181" t="s">
        <v>66</v>
      </c>
      <c r="I11" s="181"/>
      <c r="J11" s="29">
        <v>1</v>
      </c>
      <c r="K11" s="29">
        <v>1</v>
      </c>
      <c r="M11" s="181" t="s">
        <v>66</v>
      </c>
      <c r="N11" s="181"/>
      <c r="O11" s="29">
        <v>1</v>
      </c>
      <c r="P11" s="29">
        <v>0</v>
      </c>
      <c r="Q11" s="182" t="s">
        <v>58</v>
      </c>
      <c r="R11" s="68"/>
      <c r="S11" s="68"/>
      <c r="T11" s="68"/>
    </row>
    <row r="12" spans="1:21" ht="16.5" thickBot="1" x14ac:dyDescent="0.3">
      <c r="D12" s="179" t="s">
        <v>58</v>
      </c>
      <c r="E12" s="179"/>
      <c r="F12" s="179"/>
      <c r="G12" s="180"/>
      <c r="H12" s="181" t="s">
        <v>67</v>
      </c>
      <c r="I12" s="181"/>
      <c r="J12" s="29">
        <v>0</v>
      </c>
      <c r="K12" s="29">
        <v>0</v>
      </c>
      <c r="M12" s="181" t="s">
        <v>67</v>
      </c>
      <c r="N12" s="181"/>
      <c r="O12" s="29">
        <v>1</v>
      </c>
      <c r="P12" s="29">
        <v>0</v>
      </c>
      <c r="Q12" s="182" t="s">
        <v>58</v>
      </c>
      <c r="R12" s="68"/>
      <c r="S12" s="68"/>
      <c r="T12" s="68"/>
    </row>
    <row r="13" spans="1:21" ht="6" customHeight="1" thickBot="1" x14ac:dyDescent="0.3"/>
    <row r="14" spans="1:21" x14ac:dyDescent="0.25">
      <c r="D14" s="183">
        <f>SUM(J8:K12)</f>
        <v>2</v>
      </c>
      <c r="E14" s="184"/>
      <c r="F14" s="187" t="s">
        <v>59</v>
      </c>
      <c r="G14" s="188"/>
      <c r="H14" s="188"/>
      <c r="I14" s="188"/>
      <c r="O14" s="189" t="s">
        <v>60</v>
      </c>
      <c r="P14" s="189"/>
      <c r="Q14" s="189"/>
      <c r="R14" s="190"/>
      <c r="S14" s="183">
        <f>SUM(O8:P12)</f>
        <v>4</v>
      </c>
      <c r="T14" s="184"/>
    </row>
    <row r="15" spans="1:21" ht="16.5" thickBot="1" x14ac:dyDescent="0.3">
      <c r="D15" s="185"/>
      <c r="E15" s="186"/>
      <c r="F15" s="187"/>
      <c r="G15" s="188"/>
      <c r="H15" s="188"/>
      <c r="I15" s="188"/>
      <c r="O15" s="189"/>
      <c r="P15" s="189"/>
      <c r="Q15" s="189"/>
      <c r="R15" s="190"/>
      <c r="S15" s="185"/>
      <c r="T15" s="186"/>
    </row>
    <row r="16" spans="1:21" ht="6" customHeight="1" thickBot="1" x14ac:dyDescent="0.3"/>
    <row r="17" spans="1:21" ht="16.5" thickBot="1" x14ac:dyDescent="0.3">
      <c r="D17" s="191" t="s">
        <v>61</v>
      </c>
      <c r="E17" s="191"/>
      <c r="F17" s="191"/>
      <c r="G17" s="192"/>
      <c r="H17" s="203"/>
      <c r="I17" s="204"/>
      <c r="J17" s="204"/>
      <c r="K17" s="204"/>
      <c r="L17" s="204"/>
      <c r="M17" s="204"/>
      <c r="N17" s="204"/>
      <c r="O17" s="204"/>
      <c r="P17" s="205"/>
    </row>
    <row r="20" spans="1:21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  <row r="22" spans="1:21" x14ac:dyDescent="0.25">
      <c r="A22" s="191" t="s">
        <v>62</v>
      </c>
      <c r="B22" s="191"/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</row>
    <row r="23" spans="1:21" ht="6" customHeight="1" x14ac:dyDescent="0.25"/>
    <row r="24" spans="1:21" x14ac:dyDescent="0.25">
      <c r="A24" s="191" t="s">
        <v>68</v>
      </c>
      <c r="B24" s="191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</row>
    <row r="25" spans="1:21" ht="6" customHeight="1" thickBot="1" x14ac:dyDescent="0.3"/>
    <row r="26" spans="1:21" ht="16.5" thickBot="1" x14ac:dyDescent="0.3">
      <c r="A26" s="191" t="s">
        <v>52</v>
      </c>
      <c r="B26" s="192"/>
      <c r="C26" s="69" t="str">
        <f>'Page 1'!A14</f>
        <v>CHÂTEAU-THIERRY</v>
      </c>
      <c r="D26" s="70"/>
      <c r="E26" s="70"/>
      <c r="F26" s="70"/>
      <c r="G26" s="70"/>
      <c r="H26" s="70"/>
      <c r="I26" s="71"/>
      <c r="M26" s="191" t="s">
        <v>53</v>
      </c>
      <c r="N26" s="192"/>
      <c r="O26" s="69" t="str">
        <f>'Page 1'!E14</f>
        <v>ABBEVILLE</v>
      </c>
      <c r="P26" s="70"/>
      <c r="Q26" s="70"/>
      <c r="R26" s="70"/>
      <c r="S26" s="70"/>
      <c r="T26" s="70"/>
      <c r="U26" s="71"/>
    </row>
    <row r="27" spans="1:21" ht="16.5" customHeight="1" thickBot="1" x14ac:dyDescent="0.3">
      <c r="C27" s="196" t="str">
        <f>'Page 7'!B12</f>
        <v>LELY Denis</v>
      </c>
      <c r="D27" s="197"/>
      <c r="E27" s="197"/>
      <c r="F27" s="197"/>
      <c r="G27" s="197"/>
      <c r="H27" s="197"/>
      <c r="I27" s="198"/>
      <c r="O27" s="196" t="str">
        <f>'Page 7'!B34</f>
        <v>CAMUS François</v>
      </c>
      <c r="P27" s="197"/>
      <c r="Q27" s="197"/>
      <c r="R27" s="197"/>
      <c r="S27" s="197"/>
      <c r="T27" s="197"/>
      <c r="U27" s="198"/>
    </row>
    <row r="28" spans="1:21" ht="16.5" thickBot="1" x14ac:dyDescent="0.3">
      <c r="B28" s="127" t="s">
        <v>54</v>
      </c>
      <c r="C28" s="199"/>
      <c r="D28" s="26">
        <f>D7</f>
        <v>0</v>
      </c>
      <c r="G28" s="27" t="s">
        <v>55</v>
      </c>
      <c r="Q28" s="27" t="s">
        <v>56</v>
      </c>
    </row>
    <row r="29" spans="1:21" ht="16.5" thickBot="1" x14ac:dyDescent="0.3">
      <c r="D29" s="179" t="s">
        <v>58</v>
      </c>
      <c r="E29" s="179"/>
      <c r="F29" s="179"/>
      <c r="G29" s="180"/>
      <c r="H29" s="181" t="s">
        <v>63</v>
      </c>
      <c r="I29" s="181"/>
      <c r="J29" s="29">
        <v>0</v>
      </c>
      <c r="K29" s="29">
        <v>1</v>
      </c>
      <c r="M29" s="181" t="s">
        <v>63</v>
      </c>
      <c r="N29" s="181"/>
      <c r="O29" s="29">
        <v>0</v>
      </c>
      <c r="P29" s="29">
        <v>0</v>
      </c>
      <c r="Q29" s="182" t="s">
        <v>58</v>
      </c>
      <c r="R29" s="68"/>
      <c r="S29" s="68"/>
      <c r="T29" s="68"/>
    </row>
    <row r="30" spans="1:21" ht="16.5" thickBot="1" x14ac:dyDescent="0.3">
      <c r="D30" s="179" t="s">
        <v>58</v>
      </c>
      <c r="E30" s="179"/>
      <c r="F30" s="179"/>
      <c r="G30" s="180"/>
      <c r="H30" s="181" t="s">
        <v>64</v>
      </c>
      <c r="I30" s="181"/>
      <c r="J30" s="29">
        <v>1</v>
      </c>
      <c r="K30" s="29">
        <v>0</v>
      </c>
      <c r="M30" s="181" t="s">
        <v>64</v>
      </c>
      <c r="N30" s="181"/>
      <c r="O30" s="29">
        <v>1</v>
      </c>
      <c r="P30" s="29">
        <v>1</v>
      </c>
      <c r="Q30" s="182" t="s">
        <v>58</v>
      </c>
      <c r="R30" s="68"/>
      <c r="S30" s="68"/>
      <c r="T30" s="68"/>
    </row>
    <row r="31" spans="1:21" ht="16.5" thickBot="1" x14ac:dyDescent="0.3">
      <c r="D31" s="179" t="s">
        <v>58</v>
      </c>
      <c r="E31" s="179"/>
      <c r="F31" s="179"/>
      <c r="G31" s="180"/>
      <c r="H31" s="181" t="s">
        <v>65</v>
      </c>
      <c r="I31" s="181"/>
      <c r="J31" s="29">
        <v>0</v>
      </c>
      <c r="K31" s="29">
        <v>0</v>
      </c>
      <c r="M31" s="181" t="s">
        <v>65</v>
      </c>
      <c r="N31" s="181"/>
      <c r="O31" s="29">
        <v>0</v>
      </c>
      <c r="P31" s="29">
        <v>0</v>
      </c>
      <c r="Q31" s="182" t="s">
        <v>58</v>
      </c>
      <c r="R31" s="68"/>
      <c r="S31" s="68"/>
      <c r="T31" s="68"/>
    </row>
    <row r="32" spans="1:21" ht="16.5" thickBot="1" x14ac:dyDescent="0.3">
      <c r="D32" s="179" t="s">
        <v>58</v>
      </c>
      <c r="E32" s="179"/>
      <c r="F32" s="179"/>
      <c r="G32" s="180"/>
      <c r="H32" s="181" t="s">
        <v>66</v>
      </c>
      <c r="I32" s="181"/>
      <c r="J32" s="29">
        <v>0</v>
      </c>
      <c r="K32" s="29">
        <v>1</v>
      </c>
      <c r="M32" s="181" t="s">
        <v>66</v>
      </c>
      <c r="N32" s="181"/>
      <c r="O32" s="29">
        <v>0</v>
      </c>
      <c r="P32" s="29">
        <v>0</v>
      </c>
      <c r="Q32" s="182" t="s">
        <v>58</v>
      </c>
      <c r="R32" s="68"/>
      <c r="S32" s="68"/>
      <c r="T32" s="68"/>
    </row>
    <row r="33" spans="1:21" ht="16.5" thickBot="1" x14ac:dyDescent="0.3">
      <c r="D33" s="179" t="s">
        <v>58</v>
      </c>
      <c r="E33" s="179"/>
      <c r="F33" s="179"/>
      <c r="G33" s="180"/>
      <c r="H33" s="181" t="s">
        <v>67</v>
      </c>
      <c r="I33" s="181"/>
      <c r="J33" s="29">
        <v>0</v>
      </c>
      <c r="K33" s="29">
        <v>1</v>
      </c>
      <c r="M33" s="181" t="s">
        <v>67</v>
      </c>
      <c r="N33" s="181"/>
      <c r="O33" s="29">
        <v>1</v>
      </c>
      <c r="P33" s="29">
        <v>0</v>
      </c>
      <c r="Q33" s="182" t="s">
        <v>58</v>
      </c>
      <c r="R33" s="68"/>
      <c r="S33" s="68"/>
      <c r="T33" s="68"/>
    </row>
    <row r="34" spans="1:21" ht="6" customHeight="1" thickBot="1" x14ac:dyDescent="0.3"/>
    <row r="35" spans="1:21" x14ac:dyDescent="0.25">
      <c r="D35" s="183">
        <f>SUM(J29:K33)</f>
        <v>4</v>
      </c>
      <c r="E35" s="184"/>
      <c r="F35" s="187" t="s">
        <v>59</v>
      </c>
      <c r="G35" s="188"/>
      <c r="H35" s="188"/>
      <c r="I35" s="188"/>
      <c r="O35" s="189" t="s">
        <v>60</v>
      </c>
      <c r="P35" s="189"/>
      <c r="Q35" s="189"/>
      <c r="R35" s="190"/>
      <c r="S35" s="183">
        <f>SUM(O29:P33)</f>
        <v>3</v>
      </c>
      <c r="T35" s="184"/>
    </row>
    <row r="36" spans="1:21" ht="16.5" thickBot="1" x14ac:dyDescent="0.3">
      <c r="D36" s="185"/>
      <c r="E36" s="186"/>
      <c r="F36" s="187"/>
      <c r="G36" s="188"/>
      <c r="H36" s="188"/>
      <c r="I36" s="188"/>
      <c r="O36" s="189"/>
      <c r="P36" s="189"/>
      <c r="Q36" s="189"/>
      <c r="R36" s="190"/>
      <c r="S36" s="185"/>
      <c r="T36" s="186"/>
    </row>
    <row r="37" spans="1:21" ht="6" customHeight="1" thickBot="1" x14ac:dyDescent="0.3"/>
    <row r="38" spans="1:21" ht="16.5" thickBot="1" x14ac:dyDescent="0.3">
      <c r="D38" s="191" t="s">
        <v>61</v>
      </c>
      <c r="E38" s="191"/>
      <c r="F38" s="191"/>
      <c r="G38" s="192"/>
      <c r="H38" s="193">
        <f>H17</f>
        <v>0</v>
      </c>
      <c r="I38" s="194"/>
      <c r="J38" s="194"/>
      <c r="K38" s="194"/>
      <c r="L38" s="194"/>
      <c r="M38" s="194"/>
      <c r="N38" s="194"/>
      <c r="O38" s="194"/>
      <c r="P38" s="195"/>
    </row>
    <row r="41" spans="1:21" x14ac:dyDescent="0.2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</row>
    <row r="43" spans="1:21" x14ac:dyDescent="0.25">
      <c r="A43" s="191" t="s">
        <v>62</v>
      </c>
      <c r="B43" s="191"/>
      <c r="C43" s="191"/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1"/>
      <c r="O43" s="191"/>
      <c r="P43" s="191"/>
      <c r="Q43" s="191"/>
      <c r="R43" s="191"/>
      <c r="S43" s="191"/>
      <c r="T43" s="191"/>
      <c r="U43" s="191"/>
    </row>
    <row r="44" spans="1:21" ht="6" customHeight="1" x14ac:dyDescent="0.25"/>
    <row r="45" spans="1:21" x14ac:dyDescent="0.25">
      <c r="A45" s="191" t="s">
        <v>68</v>
      </c>
      <c r="B45" s="191"/>
      <c r="C45" s="191"/>
      <c r="D45" s="191"/>
      <c r="E45" s="191"/>
      <c r="F45" s="191"/>
      <c r="G45" s="191"/>
      <c r="H45" s="191"/>
      <c r="I45" s="191"/>
      <c r="J45" s="191"/>
      <c r="K45" s="191"/>
      <c r="L45" s="191"/>
      <c r="M45" s="191"/>
      <c r="N45" s="191"/>
      <c r="O45" s="191"/>
      <c r="P45" s="191"/>
      <c r="Q45" s="191"/>
      <c r="R45" s="191"/>
      <c r="S45" s="191"/>
      <c r="T45" s="191"/>
      <c r="U45" s="191"/>
    </row>
    <row r="46" spans="1:21" ht="6" customHeight="1" thickBot="1" x14ac:dyDescent="0.3"/>
    <row r="47" spans="1:21" ht="16.5" thickBot="1" x14ac:dyDescent="0.3">
      <c r="A47" s="191" t="s">
        <v>52</v>
      </c>
      <c r="B47" s="192"/>
      <c r="C47" s="69" t="str">
        <f>'Page 1'!A14</f>
        <v>CHÂTEAU-THIERRY</v>
      </c>
      <c r="D47" s="70"/>
      <c r="E47" s="70"/>
      <c r="F47" s="70"/>
      <c r="G47" s="70"/>
      <c r="H47" s="70"/>
      <c r="I47" s="71"/>
      <c r="M47" s="191" t="s">
        <v>53</v>
      </c>
      <c r="N47" s="192"/>
      <c r="O47" s="69" t="str">
        <f>+'Page 1'!E14</f>
        <v>ABBEVILLE</v>
      </c>
      <c r="P47" s="70"/>
      <c r="Q47" s="70"/>
      <c r="R47" s="70"/>
      <c r="S47" s="70"/>
      <c r="T47" s="70"/>
      <c r="U47" s="71"/>
    </row>
    <row r="48" spans="1:21" ht="16.5" customHeight="1" thickBot="1" x14ac:dyDescent="0.3">
      <c r="C48" s="196" t="str">
        <f>'Page 7'!B13</f>
        <v>LAIR Geoffroy</v>
      </c>
      <c r="D48" s="197"/>
      <c r="E48" s="197"/>
      <c r="F48" s="197"/>
      <c r="G48" s="197"/>
      <c r="H48" s="197"/>
      <c r="I48" s="198"/>
      <c r="O48" s="196" t="str">
        <f>'Page 7'!B35</f>
        <v>DEUEZ Nicole</v>
      </c>
      <c r="P48" s="197"/>
      <c r="Q48" s="197"/>
      <c r="R48" s="197"/>
      <c r="S48" s="197"/>
      <c r="T48" s="197"/>
      <c r="U48" s="198"/>
    </row>
    <row r="49" spans="2:20" ht="16.5" thickBot="1" x14ac:dyDescent="0.3">
      <c r="B49" s="127" t="s">
        <v>54</v>
      </c>
      <c r="C49" s="199"/>
      <c r="D49" s="26">
        <f>D7</f>
        <v>0</v>
      </c>
      <c r="G49" s="27" t="s">
        <v>55</v>
      </c>
      <c r="Q49" s="27" t="s">
        <v>56</v>
      </c>
    </row>
    <row r="50" spans="2:20" ht="16.5" thickBot="1" x14ac:dyDescent="0.3">
      <c r="D50" s="179" t="s">
        <v>58</v>
      </c>
      <c r="E50" s="179"/>
      <c r="F50" s="179"/>
      <c r="G50" s="180"/>
      <c r="H50" s="181" t="s">
        <v>63</v>
      </c>
      <c r="I50" s="181"/>
      <c r="J50" s="29">
        <v>0</v>
      </c>
      <c r="K50" s="29">
        <v>1</v>
      </c>
      <c r="M50" s="181" t="s">
        <v>63</v>
      </c>
      <c r="N50" s="181"/>
      <c r="O50" s="29">
        <v>1</v>
      </c>
      <c r="P50" s="29">
        <v>1</v>
      </c>
      <c r="Q50" s="182" t="s">
        <v>58</v>
      </c>
      <c r="R50" s="68"/>
      <c r="S50" s="68"/>
      <c r="T50" s="68"/>
    </row>
    <row r="51" spans="2:20" ht="16.5" thickBot="1" x14ac:dyDescent="0.3">
      <c r="D51" s="179" t="s">
        <v>58</v>
      </c>
      <c r="E51" s="179"/>
      <c r="F51" s="179"/>
      <c r="G51" s="180"/>
      <c r="H51" s="181" t="s">
        <v>64</v>
      </c>
      <c r="I51" s="181"/>
      <c r="J51" s="29">
        <v>1</v>
      </c>
      <c r="K51" s="29">
        <v>0</v>
      </c>
      <c r="M51" s="181" t="s">
        <v>64</v>
      </c>
      <c r="N51" s="181"/>
      <c r="O51" s="29">
        <v>0</v>
      </c>
      <c r="P51" s="29">
        <v>0</v>
      </c>
      <c r="Q51" s="182" t="s">
        <v>58</v>
      </c>
      <c r="R51" s="68"/>
      <c r="S51" s="68"/>
      <c r="T51" s="68"/>
    </row>
    <row r="52" spans="2:20" ht="16.5" thickBot="1" x14ac:dyDescent="0.3">
      <c r="D52" s="179" t="s">
        <v>58</v>
      </c>
      <c r="E52" s="179"/>
      <c r="F52" s="179"/>
      <c r="G52" s="180"/>
      <c r="H52" s="181" t="s">
        <v>65</v>
      </c>
      <c r="I52" s="181"/>
      <c r="J52" s="29">
        <v>1</v>
      </c>
      <c r="K52" s="29">
        <v>0</v>
      </c>
      <c r="M52" s="181" t="s">
        <v>65</v>
      </c>
      <c r="N52" s="181"/>
      <c r="O52" s="29">
        <v>0</v>
      </c>
      <c r="P52" s="29">
        <v>0</v>
      </c>
      <c r="Q52" s="182" t="s">
        <v>58</v>
      </c>
      <c r="R52" s="68"/>
      <c r="S52" s="68"/>
      <c r="T52" s="68"/>
    </row>
    <row r="53" spans="2:20" ht="16.5" thickBot="1" x14ac:dyDescent="0.3">
      <c r="D53" s="179" t="s">
        <v>58</v>
      </c>
      <c r="E53" s="179"/>
      <c r="F53" s="179"/>
      <c r="G53" s="180"/>
      <c r="H53" s="181" t="s">
        <v>66</v>
      </c>
      <c r="I53" s="181"/>
      <c r="J53" s="29">
        <v>0</v>
      </c>
      <c r="K53" s="29">
        <v>1</v>
      </c>
      <c r="M53" s="181" t="s">
        <v>66</v>
      </c>
      <c r="N53" s="181"/>
      <c r="O53" s="29">
        <v>1</v>
      </c>
      <c r="P53" s="29">
        <v>0</v>
      </c>
      <c r="Q53" s="182" t="s">
        <v>58</v>
      </c>
      <c r="R53" s="68"/>
      <c r="S53" s="68"/>
      <c r="T53" s="68"/>
    </row>
    <row r="54" spans="2:20" ht="16.5" thickBot="1" x14ac:dyDescent="0.3">
      <c r="D54" s="179" t="s">
        <v>58</v>
      </c>
      <c r="E54" s="179"/>
      <c r="F54" s="179"/>
      <c r="G54" s="180"/>
      <c r="H54" s="181" t="s">
        <v>67</v>
      </c>
      <c r="I54" s="181"/>
      <c r="J54" s="29">
        <v>1</v>
      </c>
      <c r="K54" s="29">
        <v>0</v>
      </c>
      <c r="M54" s="181" t="s">
        <v>67</v>
      </c>
      <c r="N54" s="181"/>
      <c r="O54" s="29">
        <v>1</v>
      </c>
      <c r="P54" s="29">
        <v>0</v>
      </c>
      <c r="Q54" s="182" t="s">
        <v>58</v>
      </c>
      <c r="R54" s="68"/>
      <c r="S54" s="68"/>
      <c r="T54" s="68"/>
    </row>
    <row r="55" spans="2:20" ht="6" customHeight="1" thickBot="1" x14ac:dyDescent="0.3"/>
    <row r="56" spans="2:20" x14ac:dyDescent="0.25">
      <c r="D56" s="183">
        <f>SUM(J50:K54)</f>
        <v>5</v>
      </c>
      <c r="E56" s="184"/>
      <c r="F56" s="187" t="s">
        <v>59</v>
      </c>
      <c r="G56" s="188"/>
      <c r="H56" s="188"/>
      <c r="I56" s="188"/>
      <c r="O56" s="189" t="s">
        <v>60</v>
      </c>
      <c r="P56" s="189"/>
      <c r="Q56" s="189"/>
      <c r="R56" s="190"/>
      <c r="S56" s="183">
        <f>SUM(O50:P54)</f>
        <v>4</v>
      </c>
      <c r="T56" s="184"/>
    </row>
    <row r="57" spans="2:20" ht="16.5" thickBot="1" x14ac:dyDescent="0.3">
      <c r="D57" s="185"/>
      <c r="E57" s="186"/>
      <c r="F57" s="187"/>
      <c r="G57" s="188"/>
      <c r="H57" s="188"/>
      <c r="I57" s="188"/>
      <c r="O57" s="189"/>
      <c r="P57" s="189"/>
      <c r="Q57" s="189"/>
      <c r="R57" s="190"/>
      <c r="S57" s="185"/>
      <c r="T57" s="186"/>
    </row>
    <row r="58" spans="2:20" ht="6" customHeight="1" thickBot="1" x14ac:dyDescent="0.3"/>
    <row r="59" spans="2:20" ht="16.5" thickBot="1" x14ac:dyDescent="0.3">
      <c r="D59" s="191" t="s">
        <v>61</v>
      </c>
      <c r="E59" s="191"/>
      <c r="F59" s="191"/>
      <c r="G59" s="192"/>
      <c r="H59" s="193">
        <f>H17</f>
        <v>0</v>
      </c>
      <c r="I59" s="194"/>
      <c r="J59" s="194"/>
      <c r="K59" s="194"/>
      <c r="L59" s="194"/>
      <c r="M59" s="194"/>
      <c r="N59" s="194"/>
      <c r="O59" s="194"/>
      <c r="P59" s="195"/>
    </row>
  </sheetData>
  <sheetProtection sheet="1" objects="1" scenarios="1"/>
  <mergeCells count="105">
    <mergeCell ref="A1:U1"/>
    <mergeCell ref="A3:U3"/>
    <mergeCell ref="A5:B5"/>
    <mergeCell ref="C5:I5"/>
    <mergeCell ref="M5:N5"/>
    <mergeCell ref="O5:U5"/>
    <mergeCell ref="B7:C7"/>
    <mergeCell ref="D8:G8"/>
    <mergeCell ref="H8:I8"/>
    <mergeCell ref="M8:N8"/>
    <mergeCell ref="Q8:T8"/>
    <mergeCell ref="D10:G10"/>
    <mergeCell ref="H10:I10"/>
    <mergeCell ref="M10:N10"/>
    <mergeCell ref="Q10:T10"/>
    <mergeCell ref="D11:G11"/>
    <mergeCell ref="H11:I11"/>
    <mergeCell ref="M11:N11"/>
    <mergeCell ref="Q11:T11"/>
    <mergeCell ref="D9:G9"/>
    <mergeCell ref="H9:I9"/>
    <mergeCell ref="M9:N9"/>
    <mergeCell ref="Q9:T9"/>
    <mergeCell ref="M26:N26"/>
    <mergeCell ref="O26:U26"/>
    <mergeCell ref="B28:C28"/>
    <mergeCell ref="D29:G29"/>
    <mergeCell ref="H29:I29"/>
    <mergeCell ref="M29:N29"/>
    <mergeCell ref="Q29:T29"/>
    <mergeCell ref="H12:I12"/>
    <mergeCell ref="M12:N12"/>
    <mergeCell ref="Q12:T12"/>
    <mergeCell ref="D14:E15"/>
    <mergeCell ref="F14:I15"/>
    <mergeCell ref="O14:R15"/>
    <mergeCell ref="S14:T15"/>
    <mergeCell ref="D31:G31"/>
    <mergeCell ref="H31:I31"/>
    <mergeCell ref="M31:N31"/>
    <mergeCell ref="D30:G30"/>
    <mergeCell ref="H30:I30"/>
    <mergeCell ref="M30:N30"/>
    <mergeCell ref="D12:G12"/>
    <mergeCell ref="Q33:T33"/>
    <mergeCell ref="D35:E36"/>
    <mergeCell ref="F35:I36"/>
    <mergeCell ref="O35:R36"/>
    <mergeCell ref="S35:T36"/>
    <mergeCell ref="Q31:T31"/>
    <mergeCell ref="D32:G32"/>
    <mergeCell ref="H32:I32"/>
    <mergeCell ref="M32:N32"/>
    <mergeCell ref="Q32:T32"/>
    <mergeCell ref="Q30:T30"/>
    <mergeCell ref="D17:G17"/>
    <mergeCell ref="H17:P17"/>
    <mergeCell ref="A22:U22"/>
    <mergeCell ref="A24:U24"/>
    <mergeCell ref="A26:B26"/>
    <mergeCell ref="C26:I26"/>
    <mergeCell ref="A43:U43"/>
    <mergeCell ref="A45:U45"/>
    <mergeCell ref="A47:B47"/>
    <mergeCell ref="C47:I47"/>
    <mergeCell ref="M47:N47"/>
    <mergeCell ref="O47:U47"/>
    <mergeCell ref="D38:G38"/>
    <mergeCell ref="H38:P38"/>
    <mergeCell ref="D33:G33"/>
    <mergeCell ref="H33:I33"/>
    <mergeCell ref="M33:N33"/>
    <mergeCell ref="Q50:T50"/>
    <mergeCell ref="D51:G51"/>
    <mergeCell ref="H51:I51"/>
    <mergeCell ref="M51:N51"/>
    <mergeCell ref="Q51:T51"/>
    <mergeCell ref="B49:C49"/>
    <mergeCell ref="D50:G50"/>
    <mergeCell ref="H50:I50"/>
    <mergeCell ref="M50:N50"/>
    <mergeCell ref="D59:G59"/>
    <mergeCell ref="H59:P59"/>
    <mergeCell ref="C6:I6"/>
    <mergeCell ref="O6:U6"/>
    <mergeCell ref="C27:I27"/>
    <mergeCell ref="O27:U27"/>
    <mergeCell ref="O48:U48"/>
    <mergeCell ref="C48:I48"/>
    <mergeCell ref="D54:G54"/>
    <mergeCell ref="H54:I54"/>
    <mergeCell ref="M54:N54"/>
    <mergeCell ref="Q54:T54"/>
    <mergeCell ref="D56:E57"/>
    <mergeCell ref="F56:I57"/>
    <mergeCell ref="O56:R57"/>
    <mergeCell ref="S56:T57"/>
    <mergeCell ref="D52:G52"/>
    <mergeCell ref="H52:I52"/>
    <mergeCell ref="M52:N52"/>
    <mergeCell ref="Q52:T52"/>
    <mergeCell ref="D53:G53"/>
    <mergeCell ref="H53:I53"/>
    <mergeCell ref="M53:N53"/>
    <mergeCell ref="Q53:T53"/>
  </mergeCells>
  <pageMargins left="0.51181102362204722" right="0.51181102362204722" top="0" bottom="0" header="0.31496062992125984" footer="0.31496062992125984"/>
  <pageSetup paperSize="9" orientation="portrait" horizontalDpi="360" verticalDpi="360" r:id="rId1"/>
  <headerFooter>
    <oddFooter>&amp;L&amp;A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5"/>
  <sheetViews>
    <sheetView topLeftCell="A10" workbookViewId="0">
      <selection activeCell="M36" sqref="M36"/>
    </sheetView>
  </sheetViews>
  <sheetFormatPr baseColWidth="10" defaultRowHeight="15" x14ac:dyDescent="0.25"/>
  <cols>
    <col min="1" max="17" width="6.7109375" customWidth="1"/>
  </cols>
  <sheetData>
    <row r="1" spans="1:14" ht="18.75" x14ac:dyDescent="0.3">
      <c r="A1" s="176" t="s">
        <v>62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3" spans="1:14" x14ac:dyDescent="0.25">
      <c r="A3" s="173" t="s">
        <v>88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</row>
    <row r="4" spans="1:14" ht="15.75" thickBot="1" x14ac:dyDescent="0.3"/>
    <row r="5" spans="1:14" ht="16.5" thickBot="1" x14ac:dyDescent="0.3">
      <c r="A5" s="191" t="s">
        <v>52</v>
      </c>
      <c r="B5" s="191"/>
      <c r="C5" s="69" t="str">
        <f>'Page 1'!A14</f>
        <v>CHÂTEAU-THIERRY</v>
      </c>
      <c r="D5" s="70"/>
      <c r="E5" s="70"/>
      <c r="F5" s="71"/>
      <c r="H5" t="s">
        <v>9</v>
      </c>
      <c r="I5" s="209">
        <f>'Page 1'!C16</f>
        <v>45788</v>
      </c>
      <c r="J5" s="209"/>
      <c r="K5" t="s">
        <v>90</v>
      </c>
      <c r="L5" s="210" t="str">
        <f>'Page 1'!E27</f>
        <v>TOURCOING</v>
      </c>
      <c r="M5" s="210"/>
      <c r="N5" s="210"/>
    </row>
    <row r="7" spans="1:14" ht="15.75" x14ac:dyDescent="0.25">
      <c r="A7" s="172" t="s">
        <v>89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</row>
    <row r="8" spans="1:14" ht="15.75" thickBot="1" x14ac:dyDescent="0.3"/>
    <row r="9" spans="1:14" ht="15.75" thickBot="1" x14ac:dyDescent="0.3">
      <c r="B9" s="211" t="s">
        <v>91</v>
      </c>
      <c r="C9" s="211"/>
      <c r="D9" s="211"/>
      <c r="E9" s="211"/>
      <c r="F9" s="211"/>
      <c r="G9" s="211"/>
      <c r="I9" s="211" t="s">
        <v>92</v>
      </c>
      <c r="J9" s="211"/>
      <c r="K9" s="211"/>
      <c r="L9" s="211"/>
      <c r="M9" s="211"/>
      <c r="N9" s="211"/>
    </row>
    <row r="10" spans="1:14" ht="15.75" thickBot="1" x14ac:dyDescent="0.3">
      <c r="B10" s="181" t="s">
        <v>93</v>
      </c>
      <c r="C10" s="181"/>
      <c r="D10" s="181"/>
      <c r="E10" s="181"/>
      <c r="F10" s="181" t="s">
        <v>94</v>
      </c>
      <c r="G10" s="181"/>
      <c r="I10" s="181" t="s">
        <v>93</v>
      </c>
      <c r="J10" s="181"/>
      <c r="K10" s="181"/>
      <c r="L10" s="181"/>
      <c r="M10" s="181" t="s">
        <v>94</v>
      </c>
      <c r="N10" s="181"/>
    </row>
    <row r="11" spans="1:14" x14ac:dyDescent="0.25">
      <c r="B11" s="208" t="s">
        <v>120</v>
      </c>
      <c r="C11" s="208"/>
      <c r="D11" s="208"/>
      <c r="E11" s="208"/>
      <c r="F11" s="208">
        <v>4</v>
      </c>
      <c r="G11" s="208"/>
      <c r="I11" s="208" t="s">
        <v>133</v>
      </c>
      <c r="J11" s="208"/>
      <c r="K11" s="208"/>
      <c r="L11" s="208"/>
      <c r="M11" s="208">
        <v>3</v>
      </c>
      <c r="N11" s="208"/>
    </row>
    <row r="12" spans="1:14" x14ac:dyDescent="0.25">
      <c r="B12" s="206" t="s">
        <v>124</v>
      </c>
      <c r="C12" s="206"/>
      <c r="D12" s="206"/>
      <c r="E12" s="206"/>
      <c r="F12" s="206">
        <v>3</v>
      </c>
      <c r="G12" s="206"/>
      <c r="I12" s="206" t="s">
        <v>128</v>
      </c>
      <c r="J12" s="206"/>
      <c r="K12" s="206"/>
      <c r="L12" s="206"/>
      <c r="M12" s="206">
        <v>3</v>
      </c>
      <c r="N12" s="206"/>
    </row>
    <row r="13" spans="1:14" ht="15.75" thickBot="1" x14ac:dyDescent="0.3">
      <c r="B13" s="207" t="s">
        <v>126</v>
      </c>
      <c r="C13" s="207"/>
      <c r="D13" s="207"/>
      <c r="E13" s="207"/>
      <c r="F13" s="207">
        <v>3</v>
      </c>
      <c r="G13" s="207"/>
      <c r="I13" s="207" t="s">
        <v>122</v>
      </c>
      <c r="J13" s="207"/>
      <c r="K13" s="207"/>
      <c r="L13" s="207"/>
      <c r="M13" s="207">
        <v>4</v>
      </c>
      <c r="N13" s="207"/>
    </row>
    <row r="19" spans="1:14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3" spans="1:14" ht="18.75" x14ac:dyDescent="0.3">
      <c r="A23" s="176" t="s">
        <v>62</v>
      </c>
      <c r="B23" s="176"/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6"/>
    </row>
    <row r="25" spans="1:14" x14ac:dyDescent="0.25">
      <c r="A25" s="173" t="s">
        <v>88</v>
      </c>
      <c r="B25" s="173"/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</row>
    <row r="26" spans="1:14" ht="15.75" thickBot="1" x14ac:dyDescent="0.3"/>
    <row r="27" spans="1:14" ht="16.5" thickBot="1" x14ac:dyDescent="0.3">
      <c r="A27" s="191" t="s">
        <v>53</v>
      </c>
      <c r="B27" s="191"/>
      <c r="C27" s="69" t="str">
        <f>'Page 1'!E14</f>
        <v>ABBEVILLE</v>
      </c>
      <c r="D27" s="70"/>
      <c r="E27" s="70"/>
      <c r="F27" s="71"/>
      <c r="H27" t="s">
        <v>9</v>
      </c>
      <c r="I27" s="209">
        <f>I5</f>
        <v>45788</v>
      </c>
      <c r="J27" s="210"/>
      <c r="K27" t="s">
        <v>90</v>
      </c>
      <c r="L27" s="210" t="str">
        <f>L5</f>
        <v>TOURCOING</v>
      </c>
      <c r="M27" s="210"/>
      <c r="N27" s="210"/>
    </row>
    <row r="29" spans="1:14" ht="15.75" x14ac:dyDescent="0.25">
      <c r="A29" s="172" t="s">
        <v>89</v>
      </c>
      <c r="B29" s="172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</row>
    <row r="30" spans="1:14" ht="15.75" thickBot="1" x14ac:dyDescent="0.3"/>
    <row r="31" spans="1:14" ht="15.75" thickBot="1" x14ac:dyDescent="0.3">
      <c r="B31" s="211" t="s">
        <v>91</v>
      </c>
      <c r="C31" s="211"/>
      <c r="D31" s="211"/>
      <c r="E31" s="211"/>
      <c r="F31" s="211"/>
      <c r="G31" s="211"/>
      <c r="I31" s="211" t="s">
        <v>92</v>
      </c>
      <c r="J31" s="211"/>
      <c r="K31" s="211"/>
      <c r="L31" s="211"/>
      <c r="M31" s="211"/>
      <c r="N31" s="211"/>
    </row>
    <row r="32" spans="1:14" ht="15.75" thickBot="1" x14ac:dyDescent="0.3">
      <c r="B32" s="181" t="s">
        <v>93</v>
      </c>
      <c r="C32" s="181"/>
      <c r="D32" s="181"/>
      <c r="E32" s="181"/>
      <c r="F32" s="181" t="s">
        <v>94</v>
      </c>
      <c r="G32" s="181"/>
      <c r="I32" s="181" t="s">
        <v>93</v>
      </c>
      <c r="J32" s="181"/>
      <c r="K32" s="181"/>
      <c r="L32" s="181"/>
      <c r="M32" s="181" t="s">
        <v>94</v>
      </c>
      <c r="N32" s="181"/>
    </row>
    <row r="33" spans="2:14" x14ac:dyDescent="0.25">
      <c r="B33" s="208" t="s">
        <v>114</v>
      </c>
      <c r="C33" s="208"/>
      <c r="D33" s="208"/>
      <c r="E33" s="208"/>
      <c r="F33" s="208">
        <v>4</v>
      </c>
      <c r="G33" s="208"/>
      <c r="I33" s="208" t="s">
        <v>115</v>
      </c>
      <c r="J33" s="208"/>
      <c r="K33" s="208"/>
      <c r="L33" s="208"/>
      <c r="M33" s="208">
        <v>4</v>
      </c>
      <c r="N33" s="208"/>
    </row>
    <row r="34" spans="2:14" x14ac:dyDescent="0.25">
      <c r="B34" s="206" t="s">
        <v>118</v>
      </c>
      <c r="C34" s="206"/>
      <c r="D34" s="206"/>
      <c r="E34" s="206"/>
      <c r="F34" s="206">
        <v>3</v>
      </c>
      <c r="G34" s="206"/>
      <c r="I34" s="206" t="s">
        <v>116</v>
      </c>
      <c r="J34" s="206"/>
      <c r="K34" s="206"/>
      <c r="L34" s="206"/>
      <c r="M34" s="206">
        <v>4</v>
      </c>
      <c r="N34" s="206"/>
    </row>
    <row r="35" spans="2:14" ht="15.75" thickBot="1" x14ac:dyDescent="0.3">
      <c r="B35" s="207" t="s">
        <v>111</v>
      </c>
      <c r="C35" s="207"/>
      <c r="D35" s="207"/>
      <c r="E35" s="207"/>
      <c r="F35" s="207">
        <v>4</v>
      </c>
      <c r="G35" s="207"/>
      <c r="I35" s="207" t="s">
        <v>117</v>
      </c>
      <c r="J35" s="207"/>
      <c r="K35" s="207"/>
      <c r="L35" s="207"/>
      <c r="M35" s="207">
        <v>3</v>
      </c>
      <c r="N35" s="207"/>
    </row>
  </sheetData>
  <sheetProtection sheet="1" objects="1" scenarios="1"/>
  <mergeCells count="50">
    <mergeCell ref="A1:M1"/>
    <mergeCell ref="A3:M3"/>
    <mergeCell ref="A5:B5"/>
    <mergeCell ref="A7:M7"/>
    <mergeCell ref="B9:G9"/>
    <mergeCell ref="M12:N12"/>
    <mergeCell ref="I13:L13"/>
    <mergeCell ref="B10:E10"/>
    <mergeCell ref="F10:G10"/>
    <mergeCell ref="B11:E11"/>
    <mergeCell ref="F11:G11"/>
    <mergeCell ref="B12:E12"/>
    <mergeCell ref="F12:G12"/>
    <mergeCell ref="B31:G31"/>
    <mergeCell ref="I31:N31"/>
    <mergeCell ref="M13:N13"/>
    <mergeCell ref="C5:F5"/>
    <mergeCell ref="I5:J5"/>
    <mergeCell ref="L5:N5"/>
    <mergeCell ref="A23:M23"/>
    <mergeCell ref="A25:M25"/>
    <mergeCell ref="B13:E13"/>
    <mergeCell ref="F13:G13"/>
    <mergeCell ref="I9:N9"/>
    <mergeCell ref="I10:L10"/>
    <mergeCell ref="M10:N10"/>
    <mergeCell ref="I11:L11"/>
    <mergeCell ref="M11:N11"/>
    <mergeCell ref="I12:L12"/>
    <mergeCell ref="A27:B27"/>
    <mergeCell ref="C27:F27"/>
    <mergeCell ref="I27:J27"/>
    <mergeCell ref="L27:N27"/>
    <mergeCell ref="A29:M29"/>
    <mergeCell ref="B32:E32"/>
    <mergeCell ref="F32:G32"/>
    <mergeCell ref="I32:L32"/>
    <mergeCell ref="M32:N32"/>
    <mergeCell ref="B33:E33"/>
    <mergeCell ref="F33:G33"/>
    <mergeCell ref="I33:L33"/>
    <mergeCell ref="M33:N33"/>
    <mergeCell ref="B34:E34"/>
    <mergeCell ref="F34:G34"/>
    <mergeCell ref="I34:L34"/>
    <mergeCell ref="M34:N34"/>
    <mergeCell ref="B35:E35"/>
    <mergeCell ref="F35:G35"/>
    <mergeCell ref="I35:L35"/>
    <mergeCell ref="M35:N35"/>
  </mergeCells>
  <printOptions horizontalCentered="1" verticalCentered="1"/>
  <pageMargins left="0.31496062992125984" right="0.31496062992125984" top="0.74803149606299213" bottom="0.74803149606299213" header="0.31496062992125984" footer="0.31496062992125984"/>
  <pageSetup paperSize="9" orientation="portrait" horizontalDpi="0" verticalDpi="0" r:id="rId1"/>
  <headerFooter>
    <oddFooter>&amp;L&amp;A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31"/>
  <sheetViews>
    <sheetView tabSelected="1" topLeftCell="A13" workbookViewId="0">
      <selection activeCell="Z24" sqref="Z24"/>
    </sheetView>
  </sheetViews>
  <sheetFormatPr baseColWidth="10" defaultRowHeight="15" x14ac:dyDescent="0.25"/>
  <cols>
    <col min="1" max="3" width="5.7109375" customWidth="1"/>
    <col min="4" max="4" width="5.7109375" style="1" customWidth="1"/>
    <col min="5" max="22" width="5.7109375" customWidth="1"/>
  </cols>
  <sheetData>
    <row r="1" spans="1:22" s="19" customFormat="1" ht="15.75" x14ac:dyDescent="0.25">
      <c r="A1" s="172" t="s">
        <v>88</v>
      </c>
      <c r="B1" s="172"/>
      <c r="C1" s="172"/>
      <c r="D1" s="172"/>
      <c r="E1" s="172"/>
      <c r="F1" s="172"/>
      <c r="G1" s="172"/>
      <c r="H1" s="172"/>
      <c r="I1" s="172"/>
      <c r="J1" s="172"/>
      <c r="K1" s="222"/>
      <c r="L1" s="172" t="s">
        <v>88</v>
      </c>
      <c r="M1" s="172"/>
      <c r="N1" s="172"/>
      <c r="O1" s="172"/>
      <c r="P1" s="172"/>
      <c r="Q1" s="172"/>
      <c r="R1" s="172"/>
      <c r="S1" s="172"/>
      <c r="T1" s="172"/>
      <c r="U1" s="172"/>
      <c r="V1" s="172"/>
    </row>
    <row r="2" spans="1:22" ht="15.75" thickBot="1" x14ac:dyDescent="0.3">
      <c r="K2" s="24"/>
    </row>
    <row r="3" spans="1:22" x14ac:dyDescent="0.25">
      <c r="A3" s="220" t="s">
        <v>95</v>
      </c>
      <c r="K3" s="24"/>
      <c r="M3" s="220" t="s">
        <v>100</v>
      </c>
      <c r="P3" s="1"/>
    </row>
    <row r="4" spans="1:22" ht="19.5" thickBot="1" x14ac:dyDescent="0.35">
      <c r="A4" s="221"/>
      <c r="D4" s="14" t="s">
        <v>96</v>
      </c>
      <c r="E4" s="210" t="str">
        <f>'Page 7'!C5</f>
        <v>CHÂTEAU-THIERRY</v>
      </c>
      <c r="F4" s="210"/>
      <c r="G4" s="210"/>
      <c r="H4" s="210"/>
      <c r="I4" s="210"/>
      <c r="J4" s="210"/>
      <c r="K4" s="24"/>
      <c r="M4" s="221"/>
      <c r="P4" s="14" t="s">
        <v>96</v>
      </c>
      <c r="Q4" s="210" t="str">
        <f>'Page 7'!C27</f>
        <v>ABBEVILLE</v>
      </c>
      <c r="R4" s="210"/>
      <c r="S4" s="210"/>
      <c r="T4" s="210"/>
      <c r="U4" s="210"/>
      <c r="V4" s="210"/>
    </row>
    <row r="5" spans="1:22" ht="15.75" thickBot="1" x14ac:dyDescent="0.3">
      <c r="K5" s="24"/>
      <c r="P5" s="1"/>
    </row>
    <row r="6" spans="1:22" s="19" customFormat="1" ht="16.5" thickBot="1" x14ac:dyDescent="0.3">
      <c r="A6" s="103" t="s">
        <v>97</v>
      </c>
      <c r="B6" s="103"/>
      <c r="C6" s="103"/>
      <c r="D6" s="9" t="s">
        <v>98</v>
      </c>
      <c r="E6" s="103" t="s">
        <v>99</v>
      </c>
      <c r="F6" s="103"/>
      <c r="G6" s="103"/>
      <c r="H6" s="103"/>
      <c r="I6" s="103"/>
      <c r="J6" s="103"/>
      <c r="K6" s="25"/>
      <c r="M6" s="103" t="s">
        <v>97</v>
      </c>
      <c r="N6" s="103"/>
      <c r="O6" s="103"/>
      <c r="P6" s="9" t="s">
        <v>98</v>
      </c>
      <c r="Q6" s="103" t="s">
        <v>99</v>
      </c>
      <c r="R6" s="103"/>
      <c r="S6" s="103"/>
      <c r="T6" s="103"/>
      <c r="U6" s="103"/>
      <c r="V6" s="103"/>
    </row>
    <row r="7" spans="1:22" ht="16.5" thickBot="1" x14ac:dyDescent="0.3">
      <c r="D7" s="219" t="s">
        <v>38</v>
      </c>
      <c r="E7" s="219"/>
      <c r="F7" s="219"/>
      <c r="G7" s="219"/>
      <c r="H7" s="219"/>
      <c r="I7" s="219"/>
      <c r="J7" s="219"/>
      <c r="K7" s="24"/>
      <c r="P7" s="219" t="s">
        <v>38</v>
      </c>
      <c r="Q7" s="219"/>
      <c r="R7" s="219"/>
      <c r="S7" s="219"/>
      <c r="T7" s="219"/>
      <c r="U7" s="219"/>
      <c r="V7" s="219"/>
    </row>
    <row r="8" spans="1:22" ht="15.75" thickBot="1" x14ac:dyDescent="0.3">
      <c r="A8" s="212" t="s">
        <v>69</v>
      </c>
      <c r="B8" s="212"/>
      <c r="C8" s="212"/>
      <c r="D8" s="35">
        <v>3</v>
      </c>
      <c r="E8" s="213" t="s">
        <v>133</v>
      </c>
      <c r="F8" s="213"/>
      <c r="G8" s="213"/>
      <c r="H8" s="213"/>
      <c r="I8" s="213"/>
      <c r="J8" s="213"/>
      <c r="K8" s="24"/>
      <c r="M8" s="212" t="s">
        <v>69</v>
      </c>
      <c r="N8" s="212"/>
      <c r="O8" s="212"/>
      <c r="P8" s="35">
        <v>4</v>
      </c>
      <c r="Q8" s="213" t="s">
        <v>110</v>
      </c>
      <c r="R8" s="213"/>
      <c r="S8" s="213"/>
      <c r="T8" s="213"/>
      <c r="U8" s="213"/>
      <c r="V8" s="213"/>
    </row>
    <row r="9" spans="1:22" ht="15.75" thickBot="1" x14ac:dyDescent="0.3">
      <c r="A9" s="212"/>
      <c r="B9" s="212"/>
      <c r="C9" s="212"/>
      <c r="D9" s="36">
        <v>3</v>
      </c>
      <c r="E9" s="217" t="s">
        <v>126</v>
      </c>
      <c r="F9" s="217"/>
      <c r="G9" s="217"/>
      <c r="H9" s="217"/>
      <c r="I9" s="217"/>
      <c r="J9" s="217"/>
      <c r="K9" s="24"/>
      <c r="M9" s="212"/>
      <c r="N9" s="212"/>
      <c r="O9" s="212"/>
      <c r="P9" s="36">
        <v>3</v>
      </c>
      <c r="Q9" s="217" t="s">
        <v>118</v>
      </c>
      <c r="R9" s="217"/>
      <c r="S9" s="217"/>
      <c r="T9" s="217"/>
      <c r="U9" s="217"/>
      <c r="V9" s="217"/>
    </row>
    <row r="10" spans="1:22" ht="15.75" thickBot="1" x14ac:dyDescent="0.3">
      <c r="A10" s="212"/>
      <c r="B10" s="212"/>
      <c r="C10" s="212"/>
      <c r="D10" s="36">
        <v>4</v>
      </c>
      <c r="E10" s="217" t="s">
        <v>123</v>
      </c>
      <c r="F10" s="217"/>
      <c r="G10" s="217"/>
      <c r="H10" s="217"/>
      <c r="I10" s="217"/>
      <c r="J10" s="217"/>
      <c r="K10" s="24"/>
      <c r="M10" s="212"/>
      <c r="N10" s="212"/>
      <c r="O10" s="212"/>
      <c r="P10" s="36">
        <v>4</v>
      </c>
      <c r="Q10" s="217" t="s">
        <v>115</v>
      </c>
      <c r="R10" s="217"/>
      <c r="S10" s="217"/>
      <c r="T10" s="217"/>
      <c r="U10" s="217"/>
      <c r="V10" s="217"/>
    </row>
    <row r="11" spans="1:22" ht="15.75" thickBot="1" x14ac:dyDescent="0.3">
      <c r="A11" s="212"/>
      <c r="B11" s="212"/>
      <c r="C11" s="212"/>
      <c r="D11" s="37">
        <v>3</v>
      </c>
      <c r="E11" s="214" t="s">
        <v>124</v>
      </c>
      <c r="F11" s="214"/>
      <c r="G11" s="214"/>
      <c r="H11" s="214"/>
      <c r="I11" s="214"/>
      <c r="J11" s="214"/>
      <c r="K11" s="24"/>
      <c r="M11" s="212"/>
      <c r="N11" s="212"/>
      <c r="O11" s="212"/>
      <c r="P11" s="37">
        <v>4</v>
      </c>
      <c r="Q11" s="214" t="s">
        <v>111</v>
      </c>
      <c r="R11" s="214"/>
      <c r="S11" s="214"/>
      <c r="T11" s="214"/>
      <c r="U11" s="214"/>
      <c r="V11" s="214"/>
    </row>
    <row r="12" spans="1:22" ht="15.75" thickBot="1" x14ac:dyDescent="0.3">
      <c r="A12" s="212" t="s">
        <v>70</v>
      </c>
      <c r="B12" s="212"/>
      <c r="C12" s="212"/>
      <c r="D12" s="35">
        <v>3</v>
      </c>
      <c r="E12" s="213" t="s">
        <v>128</v>
      </c>
      <c r="F12" s="213"/>
      <c r="G12" s="213"/>
      <c r="H12" s="213"/>
      <c r="I12" s="213"/>
      <c r="J12" s="213"/>
      <c r="K12" s="24"/>
      <c r="M12" s="212" t="s">
        <v>70</v>
      </c>
      <c r="N12" s="212"/>
      <c r="O12" s="212"/>
      <c r="P12" s="35">
        <v>4</v>
      </c>
      <c r="Q12" s="213" t="s">
        <v>116</v>
      </c>
      <c r="R12" s="213"/>
      <c r="S12" s="213"/>
      <c r="T12" s="213"/>
      <c r="U12" s="213"/>
      <c r="V12" s="213"/>
    </row>
    <row r="13" spans="1:22" ht="15.75" thickBot="1" x14ac:dyDescent="0.3">
      <c r="A13" s="212"/>
      <c r="B13" s="212"/>
      <c r="C13" s="212"/>
      <c r="D13" s="37">
        <v>4</v>
      </c>
      <c r="E13" s="214" t="s">
        <v>120</v>
      </c>
      <c r="F13" s="214"/>
      <c r="G13" s="214"/>
      <c r="H13" s="214"/>
      <c r="I13" s="214"/>
      <c r="J13" s="214"/>
      <c r="K13" s="24"/>
      <c r="M13" s="212"/>
      <c r="N13" s="212"/>
      <c r="O13" s="212"/>
      <c r="P13" s="37">
        <v>4</v>
      </c>
      <c r="Q13" s="214" t="s">
        <v>113</v>
      </c>
      <c r="R13" s="214"/>
      <c r="S13" s="214"/>
      <c r="T13" s="214"/>
      <c r="U13" s="214"/>
      <c r="V13" s="214"/>
    </row>
    <row r="14" spans="1:22" ht="15.75" thickBot="1" x14ac:dyDescent="0.3">
      <c r="A14" s="212" t="s">
        <v>71</v>
      </c>
      <c r="B14" s="212"/>
      <c r="C14" s="212"/>
      <c r="D14" s="38">
        <v>4</v>
      </c>
      <c r="E14" s="215" t="s">
        <v>122</v>
      </c>
      <c r="F14" s="215"/>
      <c r="G14" s="215"/>
      <c r="H14" s="215"/>
      <c r="I14" s="215"/>
      <c r="J14" s="215"/>
      <c r="K14" s="24"/>
      <c r="M14" s="212" t="s">
        <v>71</v>
      </c>
      <c r="N14" s="212"/>
      <c r="O14" s="212"/>
      <c r="P14" s="38">
        <v>3</v>
      </c>
      <c r="Q14" s="215" t="s">
        <v>117</v>
      </c>
      <c r="R14" s="215"/>
      <c r="S14" s="215"/>
      <c r="T14" s="215"/>
      <c r="U14" s="215"/>
      <c r="V14" s="215"/>
    </row>
    <row r="15" spans="1:22" x14ac:dyDescent="0.25">
      <c r="A15" s="22"/>
      <c r="B15" s="22"/>
      <c r="C15" s="22"/>
      <c r="D15" s="23"/>
      <c r="E15" s="23"/>
      <c r="F15" s="23"/>
      <c r="G15" s="23"/>
      <c r="H15" s="23"/>
      <c r="I15" s="23"/>
      <c r="J15" s="23"/>
      <c r="K15" s="24"/>
      <c r="M15" s="22"/>
      <c r="N15" s="22"/>
      <c r="O15" s="22"/>
      <c r="P15" s="23"/>
      <c r="Q15" s="23"/>
      <c r="R15" s="23"/>
      <c r="S15" s="23"/>
      <c r="T15" s="23"/>
      <c r="U15" s="23"/>
      <c r="V15" s="23"/>
    </row>
    <row r="16" spans="1:22" ht="16.5" thickBot="1" x14ac:dyDescent="0.3">
      <c r="D16" s="216" t="s">
        <v>39</v>
      </c>
      <c r="E16" s="216"/>
      <c r="F16" s="216"/>
      <c r="G16" s="216"/>
      <c r="H16" s="216"/>
      <c r="I16" s="216"/>
      <c r="J16" s="216"/>
      <c r="K16" s="24"/>
      <c r="P16" s="216" t="s">
        <v>39</v>
      </c>
      <c r="Q16" s="216"/>
      <c r="R16" s="216"/>
      <c r="S16" s="216"/>
      <c r="T16" s="216"/>
      <c r="U16" s="216"/>
      <c r="V16" s="216"/>
    </row>
    <row r="17" spans="1:22" ht="15.75" customHeight="1" thickBot="1" x14ac:dyDescent="0.3">
      <c r="A17" s="218" t="s">
        <v>101</v>
      </c>
      <c r="B17" s="212"/>
      <c r="C17" s="212"/>
      <c r="D17" s="35">
        <v>3</v>
      </c>
      <c r="E17" s="213" t="s">
        <v>133</v>
      </c>
      <c r="F17" s="213"/>
      <c r="G17" s="213"/>
      <c r="H17" s="213"/>
      <c r="I17" s="213"/>
      <c r="J17" s="213"/>
      <c r="K17" s="24"/>
      <c r="M17" s="218" t="s">
        <v>101</v>
      </c>
      <c r="N17" s="212"/>
      <c r="O17" s="212"/>
      <c r="P17" s="35">
        <v>4</v>
      </c>
      <c r="Q17" s="213" t="s">
        <v>116</v>
      </c>
      <c r="R17" s="213"/>
      <c r="S17" s="213"/>
      <c r="T17" s="213"/>
      <c r="U17" s="213"/>
      <c r="V17" s="213"/>
    </row>
    <row r="18" spans="1:22" ht="15.75" thickBot="1" x14ac:dyDescent="0.3">
      <c r="A18" s="212"/>
      <c r="B18" s="212"/>
      <c r="C18" s="212"/>
      <c r="D18" s="36">
        <v>4</v>
      </c>
      <c r="E18" s="217" t="s">
        <v>122</v>
      </c>
      <c r="F18" s="217"/>
      <c r="G18" s="217"/>
      <c r="H18" s="217"/>
      <c r="I18" s="217"/>
      <c r="J18" s="217"/>
      <c r="K18" s="24"/>
      <c r="M18" s="212"/>
      <c r="N18" s="212"/>
      <c r="O18" s="212"/>
      <c r="P18" s="36">
        <v>4</v>
      </c>
      <c r="Q18" s="217" t="s">
        <v>115</v>
      </c>
      <c r="R18" s="217"/>
      <c r="S18" s="217"/>
      <c r="T18" s="217"/>
      <c r="U18" s="217"/>
      <c r="V18" s="217"/>
    </row>
    <row r="19" spans="1:22" ht="15.75" thickBot="1" x14ac:dyDescent="0.3">
      <c r="A19" s="212"/>
      <c r="B19" s="212"/>
      <c r="C19" s="212"/>
      <c r="D19" s="37">
        <v>3</v>
      </c>
      <c r="E19" s="214" t="s">
        <v>128</v>
      </c>
      <c r="F19" s="214"/>
      <c r="G19" s="214"/>
      <c r="H19" s="214"/>
      <c r="I19" s="214"/>
      <c r="J19" s="214"/>
      <c r="K19" s="24"/>
      <c r="M19" s="212"/>
      <c r="N19" s="212"/>
      <c r="O19" s="212"/>
      <c r="P19" s="37">
        <v>3</v>
      </c>
      <c r="Q19" s="214" t="s">
        <v>117</v>
      </c>
      <c r="R19" s="214"/>
      <c r="S19" s="214"/>
      <c r="T19" s="214"/>
      <c r="U19" s="214"/>
      <c r="V19" s="214"/>
    </row>
    <row r="20" spans="1:22" ht="15.75" customHeight="1" thickBot="1" x14ac:dyDescent="0.3">
      <c r="A20" s="218" t="s">
        <v>102</v>
      </c>
      <c r="B20" s="212"/>
      <c r="C20" s="212"/>
      <c r="D20" s="35">
        <v>3</v>
      </c>
      <c r="E20" s="213" t="s">
        <v>124</v>
      </c>
      <c r="F20" s="213"/>
      <c r="G20" s="213"/>
      <c r="H20" s="213"/>
      <c r="I20" s="213"/>
      <c r="J20" s="213"/>
      <c r="K20" s="24"/>
      <c r="M20" s="218" t="s">
        <v>102</v>
      </c>
      <c r="N20" s="212"/>
      <c r="O20" s="212"/>
      <c r="P20" s="35">
        <v>4</v>
      </c>
      <c r="Q20" s="213" t="s">
        <v>111</v>
      </c>
      <c r="R20" s="213"/>
      <c r="S20" s="213"/>
      <c r="T20" s="213"/>
      <c r="U20" s="213"/>
      <c r="V20" s="213"/>
    </row>
    <row r="21" spans="1:22" ht="15.75" thickBot="1" x14ac:dyDescent="0.3">
      <c r="A21" s="212"/>
      <c r="B21" s="212"/>
      <c r="C21" s="212"/>
      <c r="D21" s="36">
        <v>3</v>
      </c>
      <c r="E21" s="217" t="s">
        <v>126</v>
      </c>
      <c r="F21" s="217"/>
      <c r="G21" s="217"/>
      <c r="H21" s="217"/>
      <c r="I21" s="217"/>
      <c r="J21" s="217"/>
      <c r="K21" s="24"/>
      <c r="M21" s="212"/>
      <c r="N21" s="212"/>
      <c r="O21" s="212"/>
      <c r="P21" s="36">
        <v>4</v>
      </c>
      <c r="Q21" s="217" t="s">
        <v>114</v>
      </c>
      <c r="R21" s="217"/>
      <c r="S21" s="217"/>
      <c r="T21" s="217"/>
      <c r="U21" s="217"/>
      <c r="V21" s="217"/>
    </row>
    <row r="22" spans="1:22" ht="15.75" thickBot="1" x14ac:dyDescent="0.3">
      <c r="A22" s="212"/>
      <c r="B22" s="212"/>
      <c r="C22" s="212"/>
      <c r="D22" s="37">
        <v>4</v>
      </c>
      <c r="E22" s="214" t="s">
        <v>120</v>
      </c>
      <c r="F22" s="214"/>
      <c r="G22" s="214"/>
      <c r="H22" s="214"/>
      <c r="I22" s="214"/>
      <c r="J22" s="214"/>
      <c r="K22" s="24"/>
      <c r="M22" s="212"/>
      <c r="N22" s="212"/>
      <c r="O22" s="212"/>
      <c r="P22" s="37">
        <v>3</v>
      </c>
      <c r="Q22" s="214" t="s">
        <v>118</v>
      </c>
      <c r="R22" s="214"/>
      <c r="S22" s="214"/>
      <c r="T22" s="214"/>
      <c r="U22" s="214"/>
      <c r="V22" s="214"/>
    </row>
    <row r="23" spans="1:22" x14ac:dyDescent="0.25">
      <c r="A23" s="22"/>
      <c r="B23" s="22"/>
      <c r="C23" s="22"/>
      <c r="E23" s="1"/>
      <c r="F23" s="1"/>
      <c r="G23" s="1"/>
      <c r="H23" s="1"/>
      <c r="I23" s="1"/>
      <c r="J23" s="1"/>
      <c r="K23" s="24"/>
      <c r="M23" s="22"/>
      <c r="N23" s="22"/>
      <c r="O23" s="22"/>
      <c r="P23" s="1"/>
      <c r="Q23" s="1"/>
      <c r="R23" s="1"/>
      <c r="S23" s="1"/>
      <c r="T23" s="1"/>
      <c r="U23" s="1"/>
      <c r="V23" s="1"/>
    </row>
    <row r="24" spans="1:22" ht="16.5" thickBot="1" x14ac:dyDescent="0.3">
      <c r="D24" s="216" t="s">
        <v>103</v>
      </c>
      <c r="E24" s="216"/>
      <c r="F24" s="216"/>
      <c r="G24" s="216"/>
      <c r="H24" s="216"/>
      <c r="I24" s="216"/>
      <c r="J24" s="216"/>
      <c r="K24" s="24"/>
      <c r="P24" s="216" t="s">
        <v>103</v>
      </c>
      <c r="Q24" s="216"/>
      <c r="R24" s="216"/>
      <c r="S24" s="216"/>
      <c r="T24" s="216"/>
      <c r="U24" s="216"/>
      <c r="V24" s="216"/>
    </row>
    <row r="25" spans="1:22" ht="15.75" thickBot="1" x14ac:dyDescent="0.3">
      <c r="A25" s="212" t="s">
        <v>69</v>
      </c>
      <c r="B25" s="212"/>
      <c r="C25" s="212"/>
      <c r="D25" s="35">
        <v>3</v>
      </c>
      <c r="E25" s="213" t="s">
        <v>133</v>
      </c>
      <c r="F25" s="213"/>
      <c r="G25" s="213"/>
      <c r="H25" s="213"/>
      <c r="I25" s="213"/>
      <c r="J25" s="213"/>
      <c r="K25" s="24"/>
      <c r="M25" s="212" t="s">
        <v>69</v>
      </c>
      <c r="N25" s="212"/>
      <c r="O25" s="212"/>
      <c r="P25" s="35">
        <v>4</v>
      </c>
      <c r="Q25" s="213" t="s">
        <v>110</v>
      </c>
      <c r="R25" s="213"/>
      <c r="S25" s="213"/>
      <c r="T25" s="213"/>
      <c r="U25" s="213"/>
      <c r="V25" s="213"/>
    </row>
    <row r="26" spans="1:22" ht="15.75" thickBot="1" x14ac:dyDescent="0.3">
      <c r="A26" s="212"/>
      <c r="B26" s="212"/>
      <c r="C26" s="212"/>
      <c r="D26" s="36">
        <v>3</v>
      </c>
      <c r="E26" s="217" t="s">
        <v>126</v>
      </c>
      <c r="F26" s="217"/>
      <c r="G26" s="217"/>
      <c r="H26" s="217"/>
      <c r="I26" s="217"/>
      <c r="J26" s="217"/>
      <c r="K26" s="24"/>
      <c r="M26" s="212"/>
      <c r="N26" s="212"/>
      <c r="O26" s="212"/>
      <c r="P26" s="36">
        <v>3</v>
      </c>
      <c r="Q26" s="217" t="s">
        <v>118</v>
      </c>
      <c r="R26" s="217"/>
      <c r="S26" s="217"/>
      <c r="T26" s="217"/>
      <c r="U26" s="217"/>
      <c r="V26" s="217"/>
    </row>
    <row r="27" spans="1:22" ht="15.75" thickBot="1" x14ac:dyDescent="0.3">
      <c r="A27" s="212"/>
      <c r="B27" s="212"/>
      <c r="C27" s="212"/>
      <c r="D27" s="36">
        <v>4</v>
      </c>
      <c r="E27" s="217" t="s">
        <v>123</v>
      </c>
      <c r="F27" s="217"/>
      <c r="G27" s="217"/>
      <c r="H27" s="217"/>
      <c r="I27" s="217"/>
      <c r="J27" s="217"/>
      <c r="K27" s="24"/>
      <c r="M27" s="212"/>
      <c r="N27" s="212"/>
      <c r="O27" s="212"/>
      <c r="P27" s="36">
        <v>4</v>
      </c>
      <c r="Q27" s="217" t="s">
        <v>115</v>
      </c>
      <c r="R27" s="217"/>
      <c r="S27" s="217"/>
      <c r="T27" s="217"/>
      <c r="U27" s="217"/>
      <c r="V27" s="217"/>
    </row>
    <row r="28" spans="1:22" ht="15.75" thickBot="1" x14ac:dyDescent="0.3">
      <c r="A28" s="212"/>
      <c r="B28" s="212"/>
      <c r="C28" s="212"/>
      <c r="D28" s="37">
        <v>3</v>
      </c>
      <c r="E28" s="214" t="s">
        <v>124</v>
      </c>
      <c r="F28" s="214"/>
      <c r="G28" s="214"/>
      <c r="H28" s="214"/>
      <c r="I28" s="214"/>
      <c r="J28" s="214"/>
      <c r="K28" s="24"/>
      <c r="M28" s="212"/>
      <c r="N28" s="212"/>
      <c r="O28" s="212"/>
      <c r="P28" s="37">
        <v>4</v>
      </c>
      <c r="Q28" s="214" t="s">
        <v>114</v>
      </c>
      <c r="R28" s="214"/>
      <c r="S28" s="214"/>
      <c r="T28" s="214"/>
      <c r="U28" s="214"/>
      <c r="V28" s="214"/>
    </row>
    <row r="29" spans="1:22" ht="15.75" thickBot="1" x14ac:dyDescent="0.3">
      <c r="A29" s="212" t="s">
        <v>70</v>
      </c>
      <c r="B29" s="212"/>
      <c r="C29" s="212"/>
      <c r="D29" s="35">
        <v>3</v>
      </c>
      <c r="E29" s="213" t="s">
        <v>128</v>
      </c>
      <c r="F29" s="213"/>
      <c r="G29" s="213"/>
      <c r="H29" s="213"/>
      <c r="I29" s="213"/>
      <c r="J29" s="213"/>
      <c r="K29" s="24"/>
      <c r="M29" s="212" t="s">
        <v>70</v>
      </c>
      <c r="N29" s="212"/>
      <c r="O29" s="212"/>
      <c r="P29" s="35">
        <v>4</v>
      </c>
      <c r="Q29" s="213" t="s">
        <v>116</v>
      </c>
      <c r="R29" s="213"/>
      <c r="S29" s="213"/>
      <c r="T29" s="213"/>
      <c r="U29" s="213"/>
      <c r="V29" s="213"/>
    </row>
    <row r="30" spans="1:22" ht="15.75" thickBot="1" x14ac:dyDescent="0.3">
      <c r="A30" s="212"/>
      <c r="B30" s="212"/>
      <c r="C30" s="212"/>
      <c r="D30" s="37">
        <v>4</v>
      </c>
      <c r="E30" s="214" t="s">
        <v>120</v>
      </c>
      <c r="F30" s="214"/>
      <c r="G30" s="214"/>
      <c r="H30" s="214"/>
      <c r="I30" s="214"/>
      <c r="J30" s="214"/>
      <c r="K30" s="24"/>
      <c r="M30" s="212"/>
      <c r="N30" s="212"/>
      <c r="O30" s="212"/>
      <c r="P30" s="37">
        <v>4</v>
      </c>
      <c r="Q30" s="214" t="s">
        <v>113</v>
      </c>
      <c r="R30" s="214"/>
      <c r="S30" s="214"/>
      <c r="T30" s="214"/>
      <c r="U30" s="214"/>
      <c r="V30" s="214"/>
    </row>
    <row r="31" spans="1:22" ht="15.75" thickBot="1" x14ac:dyDescent="0.3">
      <c r="A31" s="212" t="s">
        <v>71</v>
      </c>
      <c r="B31" s="212"/>
      <c r="C31" s="212"/>
      <c r="D31" s="38">
        <v>4</v>
      </c>
      <c r="E31" s="215" t="s">
        <v>122</v>
      </c>
      <c r="F31" s="215"/>
      <c r="G31" s="215"/>
      <c r="H31" s="215"/>
      <c r="I31" s="215"/>
      <c r="J31" s="215"/>
      <c r="K31" s="24"/>
      <c r="M31" s="212" t="s">
        <v>71</v>
      </c>
      <c r="N31" s="212"/>
      <c r="O31" s="212"/>
      <c r="P31" s="38">
        <v>3</v>
      </c>
      <c r="Q31" s="215" t="s">
        <v>117</v>
      </c>
      <c r="R31" s="215"/>
      <c r="S31" s="215"/>
      <c r="T31" s="215"/>
      <c r="U31" s="215"/>
      <c r="V31" s="215"/>
    </row>
  </sheetData>
  <sheetProtection sheet="1" objects="1" scenarios="1"/>
  <mergeCells count="72">
    <mergeCell ref="A1:K1"/>
    <mergeCell ref="L1:V1"/>
    <mergeCell ref="A3:A4"/>
    <mergeCell ref="E4:J4"/>
    <mergeCell ref="A6:C6"/>
    <mergeCell ref="E6:J6"/>
    <mergeCell ref="A8:C11"/>
    <mergeCell ref="A12:C13"/>
    <mergeCell ref="A14:C14"/>
    <mergeCell ref="M3:M4"/>
    <mergeCell ref="Q4:V4"/>
    <mergeCell ref="M6:O6"/>
    <mergeCell ref="Q6:V6"/>
    <mergeCell ref="M8:O11"/>
    <mergeCell ref="Q8:V8"/>
    <mergeCell ref="E8:J8"/>
    <mergeCell ref="E9:J9"/>
    <mergeCell ref="E10:J10"/>
    <mergeCell ref="E11:J11"/>
    <mergeCell ref="E12:J12"/>
    <mergeCell ref="E13:J13"/>
    <mergeCell ref="M14:O14"/>
    <mergeCell ref="Q14:V14"/>
    <mergeCell ref="D7:J7"/>
    <mergeCell ref="P7:V7"/>
    <mergeCell ref="D16:J16"/>
    <mergeCell ref="P16:V16"/>
    <mergeCell ref="Q9:V9"/>
    <mergeCell ref="Q10:V10"/>
    <mergeCell ref="Q11:V11"/>
    <mergeCell ref="M12:O13"/>
    <mergeCell ref="Q12:V12"/>
    <mergeCell ref="Q13:V13"/>
    <mergeCell ref="E14:J14"/>
    <mergeCell ref="A17:C19"/>
    <mergeCell ref="E17:J17"/>
    <mergeCell ref="E18:J18"/>
    <mergeCell ref="E19:J19"/>
    <mergeCell ref="A20:C22"/>
    <mergeCell ref="E20:J20"/>
    <mergeCell ref="E21:J21"/>
    <mergeCell ref="E22:J22"/>
    <mergeCell ref="M17:O19"/>
    <mergeCell ref="Q17:V17"/>
    <mergeCell ref="Q18:V18"/>
    <mergeCell ref="Q19:V19"/>
    <mergeCell ref="M20:O22"/>
    <mergeCell ref="Q20:V20"/>
    <mergeCell ref="Q21:V21"/>
    <mergeCell ref="Q22:V22"/>
    <mergeCell ref="D24:J24"/>
    <mergeCell ref="A25:C28"/>
    <mergeCell ref="E25:J25"/>
    <mergeCell ref="E26:J26"/>
    <mergeCell ref="E27:J27"/>
    <mergeCell ref="E28:J28"/>
    <mergeCell ref="P24:V24"/>
    <mergeCell ref="M25:O28"/>
    <mergeCell ref="Q25:V25"/>
    <mergeCell ref="Q26:V26"/>
    <mergeCell ref="Q27:V27"/>
    <mergeCell ref="Q28:V28"/>
    <mergeCell ref="A29:C30"/>
    <mergeCell ref="E29:J29"/>
    <mergeCell ref="E30:J30"/>
    <mergeCell ref="A31:C31"/>
    <mergeCell ref="E31:J31"/>
    <mergeCell ref="M29:O30"/>
    <mergeCell ref="Q29:V29"/>
    <mergeCell ref="Q30:V30"/>
    <mergeCell ref="M31:O31"/>
    <mergeCell ref="Q31:V31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&amp;L&amp;A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Page 1</vt:lpstr>
      <vt:lpstr>Page 2</vt:lpstr>
      <vt:lpstr>Page 3</vt:lpstr>
      <vt:lpstr>Page 4 </vt:lpstr>
      <vt:lpstr>Page 5</vt:lpstr>
      <vt:lpstr>Page 6</vt:lpstr>
      <vt:lpstr>Page 7</vt:lpstr>
      <vt:lpstr>Page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Marie-line TISON</cp:lastModifiedBy>
  <cp:lastPrinted>2025-05-12T07:46:02Z</cp:lastPrinted>
  <dcterms:created xsi:type="dcterms:W3CDTF">2017-04-18T19:25:19Z</dcterms:created>
  <dcterms:modified xsi:type="dcterms:W3CDTF">2025-05-12T07:46:58Z</dcterms:modified>
</cp:coreProperties>
</file>